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dows 10\Downloads\Financial Reports\2024\Quarterly Reports\1st Quarter\"/>
    </mc:Choice>
  </mc:AlternateContent>
  <xr:revisionPtr revIDLastSave="0" documentId="13_ncr:1_{E3398F30-E9AE-46B5-A383-38D2A4218C23}" xr6:coauthVersionLast="47" xr6:coauthVersionMax="47" xr10:uidLastSave="{00000000-0000-0000-0000-000000000000}"/>
  <workbookProtection workbookAlgorithmName="SHA-512" workbookHashValue="OMpGkqZ5eoVx0n18uwW2cdpx+W9VrsLLGF+tvt5drJrlEn6aRSeEjDTKwS+/FGsmoQ3/8Qi9+BTsEQvFcGju+w==" workbookSaltValue="wjmKUrnBQpMXVzBJTgGTIg==" workbookSpinCount="100000" lockStructure="1"/>
  <bookViews>
    <workbookView xWindow="-120" yWindow="-120" windowWidth="29040" windowHeight="15840" xr2:uid="{00000000-000D-0000-FFFF-FFFF00000000}"/>
  </bookViews>
  <sheets>
    <sheet name="Form 7 - DFU" sheetId="1" r:id="rId1"/>
    <sheet name="FDPP LICENSE" sheetId="2" state="veryHidden" r:id="rId2"/>
  </sheets>
  <calcPr calcId="999999"/>
</workbook>
</file>

<file path=xl/calcChain.xml><?xml version="1.0" encoding="utf-8"?>
<calcChain xmlns="http://schemas.openxmlformats.org/spreadsheetml/2006/main">
  <c r="G41" i="1" l="1"/>
  <c r="F41" i="1"/>
  <c r="C41" i="1"/>
  <c r="G40" i="1"/>
  <c r="F40" i="1"/>
  <c r="C40" i="1"/>
  <c r="F39" i="1"/>
  <c r="F38" i="1"/>
  <c r="G32" i="1"/>
  <c r="C32" i="1"/>
  <c r="F31" i="1"/>
  <c r="F30" i="1"/>
  <c r="F29" i="1"/>
  <c r="F28" i="1"/>
  <c r="F27" i="1"/>
  <c r="F26" i="1"/>
  <c r="F25" i="1"/>
  <c r="F24" i="1"/>
  <c r="F23" i="1"/>
  <c r="F22" i="1"/>
  <c r="G18" i="1"/>
  <c r="C18" i="1"/>
  <c r="F17" i="1"/>
  <c r="F15" i="1"/>
</calcChain>
</file>

<file path=xl/sharedStrings.xml><?xml version="1.0" encoding="utf-8"?>
<sst xmlns="http://schemas.openxmlformats.org/spreadsheetml/2006/main" count="81" uniqueCount="57">
  <si>
    <t>FDP Form 7 - 20% Development Fund Utilization</t>
  </si>
  <si>
    <t>UTILIZATION OF THE 20%  OF THE NATIONAL TAX ALLOTMENT</t>
  </si>
  <si>
    <t>REGION:</t>
  </si>
  <si>
    <t>REGION I - ILOCOS REGION</t>
  </si>
  <si>
    <t>CALENDAR YEAR:</t>
  </si>
  <si>
    <t>PROVINCE:</t>
  </si>
  <si>
    <t>ILOCOS NORTE</t>
  </si>
  <si>
    <t>QUARTER:</t>
  </si>
  <si>
    <t>CITY/MUNICIPALITY:</t>
  </si>
  <si>
    <t>CITY OF BATAC</t>
  </si>
  <si>
    <t>Program or
Project</t>
  </si>
  <si>
    <t>Location</t>
  </si>
  <si>
    <t>Total Cost</t>
  </si>
  <si>
    <t>Date Started</t>
  </si>
  <si>
    <t>Target
Completion
Date</t>
  </si>
  <si>
    <t>Project Status</t>
  </si>
  <si>
    <t>No. of
Extensions, if
any</t>
  </si>
  <si>
    <t>Remarks</t>
  </si>
  <si>
    <t>% of
Completion</t>
  </si>
  <si>
    <t>Total Cost Incurred
to Date</t>
  </si>
  <si>
    <t>Social
Development (pls
list down specific projects)</t>
  </si>
  <si>
    <t>Provision of Food Assistance and Other Releif Goods for Affected Families during calamities</t>
  </si>
  <si>
    <t>All Barangays</t>
  </si>
  <si>
    <t>Jan.-Dec. 2024</t>
  </si>
  <si>
    <t>Provision of Medical Supplies and Medicines for re-emerging and emerging Infectious diseases</t>
  </si>
  <si>
    <t>Implementation of Community Based Monitoring System Integrating Household-Level Data Management System</t>
  </si>
  <si>
    <t>Sub-total</t>
  </si>
  <si>
    <t>Economic
Development (pls
list down specific projects)</t>
  </si>
  <si>
    <t>Recovery Assistance to Farmers and Fisherfolks affected by typhoon and other calamities</t>
  </si>
  <si>
    <t>Fuel Subsidy Program</t>
  </si>
  <si>
    <t>Purchase of 1 unit Water Tanker</t>
  </si>
  <si>
    <t>Public Market</t>
  </si>
  <si>
    <t>Purchase of 1 unit Drop Side Truck (10 ft.)</t>
  </si>
  <si>
    <t>Slaughterhouse</t>
  </si>
  <si>
    <t>Purchase of 1 unit Reefer Van (14 ft.)</t>
  </si>
  <si>
    <t>Purchase of Fertilizer for Distribution to Farmers</t>
  </si>
  <si>
    <t>All Farmers</t>
  </si>
  <si>
    <t>Purchase of Palay Seeds for Distribution to Farmers</t>
  </si>
  <si>
    <t>Purchase of 1 unit Hauling Truck</t>
  </si>
  <si>
    <t>Agriculture</t>
  </si>
  <si>
    <t>Purchase of Assorted Hybrid Vegetables Seeds for Distribtution to Farmers</t>
  </si>
  <si>
    <t>Animal Dispersal Program</t>
  </si>
  <si>
    <t>Environmental
Management (pls
list down specific
projects)</t>
  </si>
  <si>
    <t>Solid Waste management Implementation</t>
  </si>
  <si>
    <t>Purchase of 1 unit Landfill Compactor</t>
  </si>
  <si>
    <t>Purchase of 1 unit Garbage Truck</t>
  </si>
  <si>
    <t xml:space="preserve">  TOTAL SPA-20% DF</t>
  </si>
  <si>
    <t>We hereby certify that we have reviewed the contents and hereby attest to the veracity and correctness of tha data or information contained in this document.</t>
  </si>
  <si>
    <t>WILMA T. ICUSPIT</t>
  </si>
  <si>
    <t>ENGR. ALBERT D. CHUA</t>
  </si>
  <si>
    <t>City Budget Officer</t>
  </si>
  <si>
    <t>City Mayor</t>
  </si>
  <si>
    <t>CAUTION:</t>
  </si>
  <si>
    <t>TO REDUCE THE RISK OF UPLOADING WRONG TEMPLATE FOR THIS DOCUMENT, DO NOT EDIT/DELETE THIS SHEET.</t>
  </si>
  <si>
    <t>FROM:</t>
  </si>
  <si>
    <t>FDPP TEAM</t>
  </si>
  <si>
    <t>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</si>
</sst>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FF0000"/>
      <name val="Calibri"/>
    </font>
    <font>
      <sz val="7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8"/>
      <color rgb="FF000000"/>
      <name val="Calibri"/>
    </font>
    <font>
      <sz val="10"/>
      <color rgb="FF000000"/>
      <name val="Cambria"/>
    </font>
    <font>
      <sz val="14"/>
      <color rgb="FF000000"/>
      <name val="Cambria"/>
    </font>
    <font>
      <sz val="12"/>
      <color rgb="FF000000"/>
      <name val="Cambria"/>
    </font>
    <font>
      <b/>
      <sz val="14"/>
      <color rgb="FF000000"/>
      <name val="Cambria"/>
    </font>
    <font>
      <b/>
      <sz val="12"/>
      <color rgb="FF000000"/>
      <name val="Cambria"/>
    </font>
    <font>
      <b/>
      <sz val="10"/>
      <color rgb="FF000000"/>
      <name val="Cambria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2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2" borderId="1" xfId="0" applyFont="1" applyFill="1" applyBorder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4" fillId="2" borderId="0" xfId="0" applyFont="1" applyFill="1" applyProtection="1">
      <protection locked="0"/>
    </xf>
    <xf numFmtId="0" fontId="3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/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3" fontId="7" fillId="3" borderId="4" xfId="0" applyNumberFormat="1" applyFont="1" applyFill="1" applyBorder="1" applyAlignment="1">
      <alignment vertical="top"/>
    </xf>
    <xf numFmtId="0" fontId="7" fillId="3" borderId="4" xfId="0" applyFont="1" applyFill="1" applyBorder="1" applyAlignment="1">
      <alignment vertical="top"/>
    </xf>
    <xf numFmtId="9" fontId="7" fillId="3" borderId="4" xfId="0" applyNumberFormat="1" applyFont="1" applyFill="1" applyBorder="1" applyAlignment="1">
      <alignment vertical="top"/>
    </xf>
    <xf numFmtId="0" fontId="0" fillId="3" borderId="0" xfId="0" applyFill="1"/>
    <xf numFmtId="43" fontId="0" fillId="3" borderId="0" xfId="0" applyNumberFormat="1" applyFill="1"/>
    <xf numFmtId="43" fontId="7" fillId="3" borderId="6" xfId="0" applyNumberFormat="1" applyFont="1" applyFill="1" applyBorder="1" applyAlignment="1">
      <alignment vertical="top"/>
    </xf>
    <xf numFmtId="0" fontId="7" fillId="3" borderId="6" xfId="0" applyFont="1" applyFill="1" applyBorder="1" applyAlignment="1">
      <alignment vertical="top"/>
    </xf>
    <xf numFmtId="9" fontId="7" fillId="3" borderId="6" xfId="0" applyNumberFormat="1" applyFont="1" applyFill="1" applyBorder="1" applyAlignment="1">
      <alignment vertical="top"/>
    </xf>
    <xf numFmtId="0" fontId="8" fillId="2" borderId="0" xfId="0" applyFont="1" applyFill="1" applyAlignment="1">
      <alignment vertical="top" wrapText="1"/>
    </xf>
    <xf numFmtId="0" fontId="8" fillId="2" borderId="2" xfId="0" applyFont="1" applyFill="1" applyBorder="1" applyAlignment="1">
      <alignment vertical="top" wrapText="1"/>
    </xf>
    <xf numFmtId="0" fontId="7" fillId="3" borderId="2" xfId="0" applyFont="1" applyFill="1" applyBorder="1" applyAlignment="1">
      <alignment vertical="top"/>
    </xf>
    <xf numFmtId="43" fontId="7" fillId="3" borderId="2" xfId="0" applyNumberFormat="1" applyFont="1" applyFill="1" applyBorder="1" applyAlignment="1">
      <alignment vertical="top"/>
    </xf>
    <xf numFmtId="9" fontId="7" fillId="3" borderId="2" xfId="0" applyNumberFormat="1" applyFont="1" applyFill="1" applyBorder="1" applyAlignment="1">
      <alignment vertical="top"/>
    </xf>
    <xf numFmtId="2" fontId="7" fillId="3" borderId="2" xfId="0" applyNumberFormat="1" applyFont="1" applyFill="1" applyBorder="1" applyAlignment="1">
      <alignment vertical="top"/>
    </xf>
    <xf numFmtId="43" fontId="0" fillId="3" borderId="2" xfId="0" applyNumberFormat="1" applyFill="1" applyBorder="1" applyAlignment="1">
      <alignment vertical="top"/>
    </xf>
    <xf numFmtId="0" fontId="9" fillId="2" borderId="7" xfId="0" applyFont="1" applyFill="1" applyBorder="1" applyAlignment="1">
      <alignment vertical="top"/>
    </xf>
    <xf numFmtId="4" fontId="9" fillId="2" borderId="0" xfId="0" applyNumberFormat="1" applyFont="1" applyFill="1" applyAlignment="1">
      <alignment vertical="top"/>
    </xf>
    <xf numFmtId="43" fontId="9" fillId="3" borderId="7" xfId="0" applyNumberFormat="1" applyFont="1" applyFill="1" applyBorder="1" applyAlignment="1">
      <alignment vertical="top"/>
    </xf>
    <xf numFmtId="0" fontId="0" fillId="3" borderId="0" xfId="0" applyFill="1" applyAlignment="1">
      <alignment vertical="top"/>
    </xf>
    <xf numFmtId="43" fontId="0" fillId="3" borderId="0" xfId="0" applyNumberFormat="1" applyFill="1" applyAlignment="1">
      <alignment vertical="top"/>
    </xf>
    <xf numFmtId="0" fontId="8" fillId="2" borderId="0" xfId="0" applyFont="1" applyFill="1" applyAlignment="1">
      <alignment vertical="top"/>
    </xf>
    <xf numFmtId="4" fontId="9" fillId="2" borderId="8" xfId="0" applyNumberFormat="1" applyFont="1" applyFill="1" applyBorder="1" applyAlignment="1">
      <alignment vertical="top"/>
    </xf>
    <xf numFmtId="0" fontId="10" fillId="3" borderId="9" xfId="0" applyFont="1" applyFill="1" applyBorder="1" applyAlignment="1">
      <alignment vertical="top"/>
    </xf>
    <xf numFmtId="0" fontId="9" fillId="2" borderId="10" xfId="0" applyFont="1" applyFill="1" applyBorder="1" applyAlignment="1">
      <alignment vertical="top"/>
    </xf>
    <xf numFmtId="4" fontId="11" fillId="2" borderId="9" xfId="0" applyNumberFormat="1" applyFont="1" applyFill="1" applyBorder="1" applyAlignment="1">
      <alignment vertical="top"/>
    </xf>
    <xf numFmtId="43" fontId="11" fillId="3" borderId="10" xfId="0" applyNumberFormat="1" applyFont="1" applyFill="1" applyBorder="1" applyAlignment="1">
      <alignment vertical="top"/>
    </xf>
    <xf numFmtId="0" fontId="8" fillId="2" borderId="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vertical="top"/>
    </xf>
    <xf numFmtId="4" fontId="9" fillId="2" borderId="2" xfId="0" applyNumberFormat="1" applyFont="1" applyFill="1" applyBorder="1" applyAlignment="1">
      <alignment vertical="top"/>
    </xf>
    <xf numFmtId="43" fontId="9" fillId="3" borderId="2" xfId="0" applyNumberFormat="1" applyFont="1" applyFill="1" applyBorder="1" applyAlignment="1">
      <alignment vertical="top"/>
    </xf>
    <xf numFmtId="0" fontId="8" fillId="2" borderId="2" xfId="0" applyFont="1" applyFill="1" applyBorder="1" applyAlignment="1">
      <alignment vertical="top"/>
    </xf>
    <xf numFmtId="0" fontId="9" fillId="2" borderId="2" xfId="0" applyFont="1" applyFill="1" applyBorder="1" applyAlignment="1">
      <alignment vertical="top" wrapText="1"/>
    </xf>
    <xf numFmtId="0" fontId="7" fillId="3" borderId="2" xfId="0" applyFont="1" applyFill="1" applyBorder="1" applyAlignment="1">
      <alignment vertical="top" wrapText="1"/>
    </xf>
    <xf numFmtId="2" fontId="9" fillId="3" borderId="2" xfId="0" applyNumberFormat="1" applyFont="1" applyFill="1" applyBorder="1" applyAlignment="1">
      <alignment vertical="top"/>
    </xf>
    <xf numFmtId="0" fontId="9" fillId="2" borderId="0" xfId="0" applyFont="1" applyFill="1" applyAlignment="1">
      <alignment vertical="top"/>
    </xf>
    <xf numFmtId="0" fontId="9" fillId="3" borderId="4" xfId="0" applyFont="1" applyFill="1" applyBorder="1" applyAlignment="1">
      <alignment vertical="top"/>
    </xf>
    <xf numFmtId="0" fontId="10" fillId="3" borderId="0" xfId="0" applyFont="1" applyFill="1" applyAlignment="1">
      <alignment horizontal="left"/>
    </xf>
    <xf numFmtId="4" fontId="11" fillId="2" borderId="4" xfId="0" applyNumberFormat="1" applyFont="1" applyFill="1" applyBorder="1" applyAlignment="1">
      <alignment vertical="top"/>
    </xf>
    <xf numFmtId="4" fontId="11" fillId="2" borderId="2" xfId="0" applyNumberFormat="1" applyFont="1" applyFill="1" applyBorder="1" applyAlignment="1">
      <alignment vertical="top"/>
    </xf>
    <xf numFmtId="9" fontId="12" fillId="3" borderId="2" xfId="0" applyNumberFormat="1" applyFont="1" applyFill="1" applyBorder="1" applyAlignment="1">
      <alignment vertical="top"/>
    </xf>
    <xf numFmtId="43" fontId="11" fillId="3" borderId="2" xfId="0" applyNumberFormat="1" applyFont="1" applyFill="1" applyBorder="1" applyAlignment="1">
      <alignment vertical="top"/>
    </xf>
    <xf numFmtId="0" fontId="10" fillId="2" borderId="9" xfId="0" applyFont="1" applyFill="1" applyBorder="1" applyAlignment="1">
      <alignment vertical="center"/>
    </xf>
    <xf numFmtId="43" fontId="11" fillId="2" borderId="2" xfId="0" applyNumberFormat="1" applyFont="1" applyFill="1" applyBorder="1" applyAlignment="1">
      <alignment vertical="top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6" fillId="2" borderId="3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/>
    </xf>
    <xf numFmtId="0" fontId="0" fillId="2" borderId="7" xfId="0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0" fillId="2" borderId="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742950</xdr:colOff>
      <xdr:row>43</xdr:row>
      <xdr:rowOff>57150</xdr:rowOff>
    </xdr:from>
    <xdr:ext cx="1247775" cy="352425"/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5</xdr:col>
      <xdr:colOff>304800</xdr:colOff>
      <xdr:row>43</xdr:row>
      <xdr:rowOff>0</xdr:rowOff>
    </xdr:from>
    <xdr:ext cx="1209675" cy="695325"/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7"/>
  <sheetViews>
    <sheetView tabSelected="1" zoomScale="85" zoomScaleNormal="85" workbookViewId="0">
      <selection activeCell="E54" sqref="E54"/>
    </sheetView>
  </sheetViews>
  <sheetFormatPr defaultRowHeight="15" x14ac:dyDescent="0.25"/>
  <cols>
    <col min="1" max="6" width="20.7109375" style="4" customWidth="1"/>
    <col min="7" max="10" width="15.7109375" style="4" customWidth="1"/>
    <col min="11" max="11" width="8.85546875" style="4" customWidth="1"/>
  </cols>
  <sheetData>
    <row r="1" spans="1:12" x14ac:dyDescent="0.25">
      <c r="A1" s="11" t="s">
        <v>0</v>
      </c>
      <c r="B1" s="3"/>
      <c r="C1" s="3"/>
      <c r="D1" s="3"/>
      <c r="E1" s="3"/>
    </row>
    <row r="2" spans="1:12" x14ac:dyDescent="0.25">
      <c r="A2" s="5"/>
      <c r="B2" s="5"/>
      <c r="C2" s="5"/>
      <c r="D2" s="5"/>
      <c r="E2" s="5"/>
    </row>
    <row r="3" spans="1:12" x14ac:dyDescent="0.25">
      <c r="A3" s="77" t="s">
        <v>1</v>
      </c>
      <c r="B3" s="77"/>
      <c r="C3" s="77"/>
      <c r="D3" s="77"/>
      <c r="E3" s="77"/>
      <c r="F3" s="77"/>
      <c r="G3" s="77"/>
      <c r="H3" s="77"/>
      <c r="I3" s="77"/>
    </row>
    <row r="4" spans="1:12" x14ac:dyDescent="0.25">
      <c r="A4" s="6"/>
      <c r="B4" s="6"/>
      <c r="C4" s="6"/>
      <c r="D4" s="6"/>
      <c r="E4" s="6"/>
    </row>
    <row r="5" spans="1:12" x14ac:dyDescent="0.25">
      <c r="A5" s="12" t="s">
        <v>2</v>
      </c>
      <c r="B5" s="13" t="s">
        <v>3</v>
      </c>
      <c r="C5" s="7"/>
      <c r="D5" s="13" t="s">
        <v>4</v>
      </c>
      <c r="E5" s="7">
        <v>2024</v>
      </c>
    </row>
    <row r="6" spans="1:12" x14ac:dyDescent="0.25">
      <c r="A6" s="14" t="s">
        <v>5</v>
      </c>
      <c r="B6" s="15" t="s">
        <v>6</v>
      </c>
      <c r="C6" s="9"/>
      <c r="D6" s="16" t="s">
        <v>7</v>
      </c>
      <c r="E6" s="9">
        <v>1</v>
      </c>
    </row>
    <row r="7" spans="1:12" x14ac:dyDescent="0.25">
      <c r="A7" s="14" t="s">
        <v>8</v>
      </c>
      <c r="B7" s="4" t="s">
        <v>9</v>
      </c>
      <c r="D7" s="1"/>
    </row>
    <row r="8" spans="1:12" x14ac:dyDescent="0.25">
      <c r="A8" s="8"/>
    </row>
    <row r="9" spans="1:12" ht="14.45" customHeight="1" x14ac:dyDescent="0.25">
      <c r="A9" s="70" t="s">
        <v>10</v>
      </c>
      <c r="B9" s="71" t="s">
        <v>11</v>
      </c>
      <c r="C9" s="71" t="s">
        <v>12</v>
      </c>
      <c r="D9" s="71" t="s">
        <v>13</v>
      </c>
      <c r="E9" s="70" t="s">
        <v>14</v>
      </c>
      <c r="F9" s="72" t="s">
        <v>15</v>
      </c>
      <c r="G9" s="72"/>
      <c r="H9" s="70" t="s">
        <v>16</v>
      </c>
      <c r="I9" s="71" t="s">
        <v>17</v>
      </c>
    </row>
    <row r="10" spans="1:12" ht="14.45" customHeight="1" x14ac:dyDescent="0.25">
      <c r="A10" s="70"/>
      <c r="B10" s="71"/>
      <c r="C10" s="71"/>
      <c r="D10" s="71"/>
      <c r="E10" s="71"/>
      <c r="F10" s="70" t="s">
        <v>18</v>
      </c>
      <c r="G10" s="70" t="s">
        <v>19</v>
      </c>
      <c r="H10" s="71"/>
      <c r="I10" s="71"/>
    </row>
    <row r="11" spans="1:12" x14ac:dyDescent="0.25">
      <c r="A11" s="70"/>
      <c r="B11" s="71"/>
      <c r="C11" s="71"/>
      <c r="D11" s="71"/>
      <c r="E11" s="71"/>
      <c r="F11" s="71"/>
      <c r="G11" s="71"/>
      <c r="H11" s="71"/>
      <c r="I11" s="71"/>
    </row>
    <row r="12" spans="1:12" ht="14.45" customHeight="1" x14ac:dyDescent="0.25">
      <c r="A12" s="73" t="s">
        <v>20</v>
      </c>
      <c r="B12" s="64"/>
      <c r="C12" s="64"/>
      <c r="D12" s="64"/>
      <c r="E12" s="64"/>
      <c r="F12" s="64"/>
      <c r="G12" s="64"/>
      <c r="H12" s="64"/>
      <c r="I12" s="64"/>
    </row>
    <row r="13" spans="1:12" x14ac:dyDescent="0.25">
      <c r="A13" s="74"/>
      <c r="B13" s="65"/>
      <c r="C13" s="65"/>
      <c r="D13" s="65"/>
      <c r="E13" s="65"/>
      <c r="F13" s="65"/>
      <c r="G13" s="65"/>
      <c r="H13" s="65"/>
      <c r="I13" s="65"/>
    </row>
    <row r="14" spans="1:12" x14ac:dyDescent="0.25">
      <c r="A14" s="74"/>
      <c r="B14" s="65"/>
      <c r="C14" s="65"/>
      <c r="D14" s="65"/>
      <c r="E14" s="65"/>
      <c r="F14" s="65"/>
      <c r="G14" s="65"/>
      <c r="H14" s="65"/>
      <c r="I14" s="65"/>
    </row>
    <row r="15" spans="1:12" s="23" customFormat="1" ht="57.75" customHeight="1" x14ac:dyDescent="0.25">
      <c r="A15" s="29" t="s">
        <v>21</v>
      </c>
      <c r="B15" s="30" t="s">
        <v>22</v>
      </c>
      <c r="C15" s="31">
        <v>12000000</v>
      </c>
      <c r="D15" s="31"/>
      <c r="E15" s="30" t="s">
        <v>23</v>
      </c>
      <c r="F15" s="32">
        <f>G15/C15</f>
        <v>0</v>
      </c>
      <c r="G15" s="33"/>
      <c r="H15" s="30"/>
      <c r="I15" s="30"/>
      <c r="K15" s="24"/>
      <c r="L15" s="24"/>
    </row>
    <row r="16" spans="1:12" s="23" customFormat="1" ht="56.25" customHeight="1" x14ac:dyDescent="0.25">
      <c r="A16" s="29" t="s">
        <v>24</v>
      </c>
      <c r="B16" s="30" t="s">
        <v>22</v>
      </c>
      <c r="C16" s="31">
        <v>1505181</v>
      </c>
      <c r="D16" s="31"/>
      <c r="E16" s="30" t="s">
        <v>23</v>
      </c>
      <c r="F16" s="32"/>
      <c r="G16" s="33"/>
      <c r="H16" s="30"/>
      <c r="I16" s="30"/>
      <c r="K16" s="24"/>
      <c r="L16" s="24"/>
    </row>
    <row r="17" spans="1:12" s="23" customFormat="1" ht="55.5" customHeight="1" x14ac:dyDescent="0.25">
      <c r="A17" s="29" t="s">
        <v>25</v>
      </c>
      <c r="B17" s="30" t="s">
        <v>22</v>
      </c>
      <c r="C17" s="31">
        <v>8500000</v>
      </c>
      <c r="D17" s="31"/>
      <c r="E17" s="30" t="s">
        <v>23</v>
      </c>
      <c r="F17" s="32">
        <f>G17/C17</f>
        <v>0</v>
      </c>
      <c r="G17" s="34"/>
      <c r="H17" s="30"/>
      <c r="I17" s="30"/>
      <c r="K17" s="24"/>
      <c r="L17" s="24"/>
    </row>
    <row r="18" spans="1:12" s="38" customFormat="1" ht="18" customHeight="1" x14ac:dyDescent="0.25">
      <c r="A18" s="42" t="s">
        <v>26</v>
      </c>
      <c r="B18" s="43"/>
      <c r="C18" s="44">
        <f>SUM(C12:C17)</f>
        <v>22005181</v>
      </c>
      <c r="D18" s="25"/>
      <c r="E18" s="26"/>
      <c r="F18" s="27"/>
      <c r="G18" s="45">
        <f>SUM(G8:G17)</f>
        <v>0</v>
      </c>
      <c r="H18" s="26"/>
      <c r="I18" s="26"/>
      <c r="K18" s="39"/>
      <c r="L18" s="39"/>
    </row>
    <row r="19" spans="1:12" ht="14.45" customHeight="1" x14ac:dyDescent="0.25">
      <c r="A19" s="66" t="s">
        <v>27</v>
      </c>
      <c r="B19" s="64"/>
      <c r="C19" s="64"/>
      <c r="D19" s="64"/>
      <c r="E19" s="64"/>
      <c r="F19" s="64"/>
      <c r="G19" s="18"/>
      <c r="H19" s="64"/>
      <c r="I19" s="64"/>
    </row>
    <row r="20" spans="1:12" x14ac:dyDescent="0.25">
      <c r="A20" s="67"/>
      <c r="B20" s="65"/>
      <c r="C20" s="69"/>
      <c r="D20" s="65"/>
      <c r="E20" s="65"/>
      <c r="F20" s="65"/>
      <c r="G20" s="19"/>
      <c r="H20" s="65"/>
      <c r="I20" s="65"/>
    </row>
    <row r="21" spans="1:12" x14ac:dyDescent="0.25">
      <c r="A21" s="68"/>
      <c r="B21" s="65"/>
      <c r="C21" s="65"/>
      <c r="D21" s="65"/>
      <c r="E21" s="65"/>
      <c r="F21" s="65"/>
      <c r="G21" s="19"/>
      <c r="H21" s="65"/>
      <c r="I21" s="65"/>
    </row>
    <row r="22" spans="1:12" s="38" customFormat="1" ht="52.5" customHeight="1" x14ac:dyDescent="0.25">
      <c r="A22" s="46" t="s">
        <v>28</v>
      </c>
      <c r="B22" s="47" t="s">
        <v>22</v>
      </c>
      <c r="C22" s="48">
        <v>3000000</v>
      </c>
      <c r="D22" s="31"/>
      <c r="E22" s="30" t="s">
        <v>23</v>
      </c>
      <c r="F22" s="32">
        <f t="shared" ref="F22:F31" si="0">G22/C22</f>
        <v>0</v>
      </c>
      <c r="G22" s="49"/>
      <c r="H22" s="30"/>
      <c r="I22" s="30"/>
      <c r="K22" s="39"/>
      <c r="L22" s="39"/>
    </row>
    <row r="23" spans="1:12" s="38" customFormat="1" ht="16.5" customHeight="1" x14ac:dyDescent="0.25">
      <c r="A23" s="50" t="s">
        <v>29</v>
      </c>
      <c r="B23" s="51" t="s">
        <v>22</v>
      </c>
      <c r="C23" s="48">
        <v>8000000</v>
      </c>
      <c r="D23" s="31"/>
      <c r="E23" s="30" t="s">
        <v>23</v>
      </c>
      <c r="F23" s="32">
        <f t="shared" si="0"/>
        <v>0</v>
      </c>
      <c r="G23" s="49"/>
      <c r="H23" s="30"/>
      <c r="I23" s="30"/>
      <c r="K23" s="39"/>
      <c r="L23" s="39"/>
    </row>
    <row r="24" spans="1:12" s="38" customFormat="1" ht="20.25" customHeight="1" x14ac:dyDescent="0.25">
      <c r="A24" s="46" t="s">
        <v>30</v>
      </c>
      <c r="B24" s="47" t="s">
        <v>31</v>
      </c>
      <c r="C24" s="48">
        <v>2000000</v>
      </c>
      <c r="D24" s="31"/>
      <c r="E24" s="30" t="s">
        <v>23</v>
      </c>
      <c r="F24" s="32">
        <f t="shared" si="0"/>
        <v>0</v>
      </c>
      <c r="G24" s="49"/>
      <c r="H24" s="30"/>
      <c r="I24" s="52"/>
      <c r="K24" s="39"/>
      <c r="L24" s="39"/>
    </row>
    <row r="25" spans="1:12" s="38" customFormat="1" ht="21" customHeight="1" x14ac:dyDescent="0.25">
      <c r="A25" s="46" t="s">
        <v>32</v>
      </c>
      <c r="B25" s="51" t="s">
        <v>33</v>
      </c>
      <c r="C25" s="48">
        <v>2000000</v>
      </c>
      <c r="D25" s="31"/>
      <c r="E25" s="30" t="s">
        <v>23</v>
      </c>
      <c r="F25" s="32">
        <f t="shared" si="0"/>
        <v>0</v>
      </c>
      <c r="G25" s="49"/>
      <c r="H25" s="30"/>
      <c r="I25" s="30"/>
      <c r="K25" s="39"/>
      <c r="L25" s="39"/>
    </row>
    <row r="26" spans="1:12" s="38" customFormat="1" ht="20.25" customHeight="1" x14ac:dyDescent="0.25">
      <c r="A26" s="46" t="s">
        <v>34</v>
      </c>
      <c r="B26" s="51" t="s">
        <v>33</v>
      </c>
      <c r="C26" s="48">
        <v>3000000</v>
      </c>
      <c r="D26" s="31"/>
      <c r="E26" s="30" t="s">
        <v>23</v>
      </c>
      <c r="F26" s="32">
        <f t="shared" si="0"/>
        <v>0</v>
      </c>
      <c r="G26" s="49"/>
      <c r="H26" s="30"/>
      <c r="I26" s="30"/>
      <c r="K26" s="39"/>
      <c r="L26" s="39"/>
    </row>
    <row r="27" spans="1:12" s="38" customFormat="1" ht="36.75" customHeight="1" x14ac:dyDescent="0.25">
      <c r="A27" s="46" t="s">
        <v>35</v>
      </c>
      <c r="B27" s="51" t="s">
        <v>36</v>
      </c>
      <c r="C27" s="48">
        <v>65000000</v>
      </c>
      <c r="D27" s="31"/>
      <c r="E27" s="30" t="s">
        <v>23</v>
      </c>
      <c r="F27" s="32">
        <f t="shared" si="0"/>
        <v>0</v>
      </c>
      <c r="G27" s="49"/>
      <c r="H27" s="30"/>
      <c r="I27" s="30"/>
      <c r="K27" s="39"/>
      <c r="L27" s="39"/>
    </row>
    <row r="28" spans="1:12" s="38" customFormat="1" ht="36.75" customHeight="1" x14ac:dyDescent="0.25">
      <c r="A28" s="29" t="s">
        <v>37</v>
      </c>
      <c r="B28" s="51" t="s">
        <v>36</v>
      </c>
      <c r="C28" s="48">
        <v>7000000</v>
      </c>
      <c r="D28" s="31"/>
      <c r="E28" s="30" t="s">
        <v>23</v>
      </c>
      <c r="F28" s="32">
        <f t="shared" si="0"/>
        <v>0</v>
      </c>
      <c r="G28" s="49"/>
      <c r="H28" s="30"/>
      <c r="I28" s="30"/>
      <c r="K28" s="39"/>
      <c r="L28" s="39"/>
    </row>
    <row r="29" spans="1:12" s="38" customFormat="1" ht="19.5" customHeight="1" x14ac:dyDescent="0.25">
      <c r="A29" s="29" t="s">
        <v>38</v>
      </c>
      <c r="B29" s="51" t="s">
        <v>39</v>
      </c>
      <c r="C29" s="48">
        <v>3000000</v>
      </c>
      <c r="D29" s="31"/>
      <c r="E29" s="30" t="s">
        <v>23</v>
      </c>
      <c r="F29" s="32">
        <f t="shared" si="0"/>
        <v>0</v>
      </c>
      <c r="G29" s="49"/>
      <c r="H29" s="30"/>
      <c r="I29" s="30"/>
      <c r="K29" s="39"/>
      <c r="L29" s="39"/>
    </row>
    <row r="30" spans="1:12" s="38" customFormat="1" ht="36.75" customHeight="1" x14ac:dyDescent="0.25">
      <c r="A30" s="46" t="s">
        <v>40</v>
      </c>
      <c r="B30" s="51" t="s">
        <v>36</v>
      </c>
      <c r="C30" s="48">
        <v>2000000</v>
      </c>
      <c r="D30" s="31"/>
      <c r="E30" s="30" t="s">
        <v>23</v>
      </c>
      <c r="F30" s="32">
        <f t="shared" si="0"/>
        <v>0</v>
      </c>
      <c r="G30" s="49"/>
      <c r="H30" s="30"/>
      <c r="I30" s="30"/>
      <c r="K30" s="39"/>
      <c r="L30" s="39"/>
    </row>
    <row r="31" spans="1:12" s="38" customFormat="1" ht="20.25" customHeight="1" x14ac:dyDescent="0.25">
      <c r="A31" s="29" t="s">
        <v>41</v>
      </c>
      <c r="B31" s="51" t="s">
        <v>22</v>
      </c>
      <c r="C31" s="48">
        <v>5000000</v>
      </c>
      <c r="D31" s="31"/>
      <c r="E31" s="30" t="s">
        <v>23</v>
      </c>
      <c r="F31" s="32">
        <f t="shared" si="0"/>
        <v>0</v>
      </c>
      <c r="G31" s="53"/>
      <c r="H31" s="30"/>
      <c r="I31" s="30"/>
      <c r="K31" s="39"/>
      <c r="L31" s="39"/>
    </row>
    <row r="32" spans="1:12" s="38" customFormat="1" ht="18" customHeight="1" x14ac:dyDescent="0.25">
      <c r="A32" s="42" t="s">
        <v>26</v>
      </c>
      <c r="B32" s="43"/>
      <c r="C32" s="44">
        <f>SUM(C22:C31)</f>
        <v>100000000</v>
      </c>
      <c r="D32" s="25"/>
      <c r="E32" s="26"/>
      <c r="F32" s="27"/>
      <c r="G32" s="45">
        <f>SUM(G22:G31)</f>
        <v>0</v>
      </c>
      <c r="H32" s="26"/>
      <c r="I32" s="26"/>
      <c r="K32" s="39"/>
      <c r="L32" s="39"/>
    </row>
    <row r="33" spans="1:12" x14ac:dyDescent="0.25">
      <c r="A33" s="17"/>
      <c r="B33" s="17"/>
      <c r="C33" s="17"/>
      <c r="D33" s="17"/>
      <c r="E33" s="17"/>
      <c r="F33" s="17"/>
      <c r="G33" s="17"/>
      <c r="H33" s="17"/>
      <c r="I33" s="17"/>
    </row>
    <row r="34" spans="1:12" ht="14.45" customHeight="1" x14ac:dyDescent="0.25">
      <c r="A34" s="78" t="s">
        <v>42</v>
      </c>
      <c r="B34" s="64"/>
      <c r="C34" s="64"/>
      <c r="D34" s="64"/>
      <c r="E34" s="64"/>
      <c r="F34" s="64"/>
      <c r="G34" s="64"/>
      <c r="H34" s="64"/>
      <c r="I34" s="64"/>
    </row>
    <row r="35" spans="1:12" x14ac:dyDescent="0.25">
      <c r="A35" s="79"/>
      <c r="B35" s="65"/>
      <c r="C35" s="65"/>
      <c r="D35" s="65"/>
      <c r="E35" s="65"/>
      <c r="F35" s="65"/>
      <c r="G35" s="65"/>
      <c r="H35" s="65"/>
      <c r="I35" s="65"/>
    </row>
    <row r="36" spans="1:12" x14ac:dyDescent="0.25">
      <c r="A36" s="80"/>
      <c r="B36" s="81"/>
      <c r="C36" s="81"/>
      <c r="D36" s="81"/>
      <c r="E36" s="81"/>
      <c r="F36" s="81"/>
      <c r="G36" s="81"/>
      <c r="H36" s="81"/>
      <c r="I36" s="81"/>
    </row>
    <row r="37" spans="1:12" s="38" customFormat="1" ht="18" customHeight="1" x14ac:dyDescent="0.25">
      <c r="A37" s="40" t="s">
        <v>43</v>
      </c>
      <c r="B37" s="35"/>
      <c r="C37" s="54"/>
      <c r="D37" s="20"/>
      <c r="E37" s="21"/>
      <c r="F37" s="22"/>
      <c r="G37" s="37"/>
      <c r="H37" s="21"/>
      <c r="I37" s="21"/>
      <c r="K37" s="39"/>
      <c r="L37" s="39"/>
    </row>
    <row r="38" spans="1:12" s="38" customFormat="1" ht="19.5" customHeight="1" x14ac:dyDescent="0.25">
      <c r="A38" s="28" t="s">
        <v>44</v>
      </c>
      <c r="B38" s="35"/>
      <c r="C38" s="36">
        <v>8000000</v>
      </c>
      <c r="D38" s="20"/>
      <c r="E38" s="21" t="s">
        <v>23</v>
      </c>
      <c r="F38" s="22">
        <f>G38/C38</f>
        <v>0</v>
      </c>
      <c r="G38" s="37"/>
      <c r="H38" s="21"/>
      <c r="I38" s="55"/>
      <c r="K38" s="39"/>
      <c r="L38" s="39"/>
    </row>
    <row r="39" spans="1:12" s="38" customFormat="1" ht="19.5" customHeight="1" x14ac:dyDescent="0.25">
      <c r="A39" s="28" t="s">
        <v>45</v>
      </c>
      <c r="B39" s="35"/>
      <c r="C39" s="41">
        <v>4000000</v>
      </c>
      <c r="D39" s="25"/>
      <c r="E39" s="21" t="s">
        <v>23</v>
      </c>
      <c r="F39" s="22">
        <f>G39/C39</f>
        <v>0</v>
      </c>
      <c r="G39" s="37"/>
      <c r="H39" s="21"/>
      <c r="I39" s="21"/>
      <c r="K39" s="39"/>
      <c r="L39" s="39"/>
    </row>
    <row r="40" spans="1:12" s="23" customFormat="1" ht="18" customHeight="1" x14ac:dyDescent="0.25">
      <c r="A40" s="56" t="s">
        <v>26</v>
      </c>
      <c r="B40" s="35"/>
      <c r="C40" s="57">
        <f>SUM(C38:C39)</f>
        <v>12000000</v>
      </c>
      <c r="D40" s="57"/>
      <c r="E40" s="58"/>
      <c r="F40" s="59">
        <f>G40/C40</f>
        <v>0</v>
      </c>
      <c r="G40" s="60">
        <f>SUM(G38:G39)</f>
        <v>0</v>
      </c>
      <c r="H40" s="30"/>
      <c r="I40" s="30"/>
      <c r="K40" s="24"/>
      <c r="L40" s="24"/>
    </row>
    <row r="41" spans="1:12" s="23" customFormat="1" ht="15.75" customHeight="1" x14ac:dyDescent="0.25">
      <c r="A41" s="61" t="s">
        <v>46</v>
      </c>
      <c r="B41" s="43"/>
      <c r="C41" s="58">
        <f>C40+C32+C18</f>
        <v>134005181</v>
      </c>
      <c r="D41" s="58"/>
      <c r="E41" s="58"/>
      <c r="F41" s="59">
        <f>G41/C41</f>
        <v>0</v>
      </c>
      <c r="G41" s="62">
        <f>G40+V35+V23</f>
        <v>0</v>
      </c>
      <c r="H41" s="26"/>
      <c r="I41" s="26"/>
      <c r="K41" s="24"/>
      <c r="L41" s="24"/>
    </row>
    <row r="43" spans="1:12" x14ac:dyDescent="0.25">
      <c r="A43" s="10" t="s">
        <v>47</v>
      </c>
    </row>
    <row r="44" spans="1:12" x14ac:dyDescent="0.25">
      <c r="A44" s="10"/>
    </row>
    <row r="46" spans="1:12" x14ac:dyDescent="0.25">
      <c r="B46" s="63" t="s">
        <v>48</v>
      </c>
      <c r="C46" s="63"/>
      <c r="F46" s="63" t="s">
        <v>49</v>
      </c>
      <c r="G46" s="63"/>
    </row>
    <row r="47" spans="1:12" x14ac:dyDescent="0.25">
      <c r="B47" s="75" t="s">
        <v>50</v>
      </c>
      <c r="C47" s="75"/>
      <c r="F47" s="76" t="s">
        <v>51</v>
      </c>
      <c r="G47" s="76"/>
    </row>
  </sheetData>
  <sheetProtection algorithmName="SHA-512" hashValue="TRH+W/ElObqiP9Q71ocrgMK0eYxr5ZGcqWnKhP/dY525goyw1ztPy92WGSsjVp9SGuOH0/Zpa419uh8SkfYUJQ==" saltValue="jtCBHczraIyVrjjyj+sPpg==" spinCount="100000" sheet="1" objects="1" scenarios="1" selectLockedCells="1" selectUnlockedCells="1"/>
  <mergeCells count="41">
    <mergeCell ref="B47:C47"/>
    <mergeCell ref="F47:G47"/>
    <mergeCell ref="I9:I11"/>
    <mergeCell ref="G12:G14"/>
    <mergeCell ref="A3:I3"/>
    <mergeCell ref="A34:A36"/>
    <mergeCell ref="B34:B36"/>
    <mergeCell ref="C34:C36"/>
    <mergeCell ref="D34:D36"/>
    <mergeCell ref="E34:E36"/>
    <mergeCell ref="H19:H21"/>
    <mergeCell ref="I19:I21"/>
    <mergeCell ref="F34:F36"/>
    <mergeCell ref="G34:G36"/>
    <mergeCell ref="H34:H36"/>
    <mergeCell ref="I34:I36"/>
    <mergeCell ref="H9:H11"/>
    <mergeCell ref="H12:H14"/>
    <mergeCell ref="I12:I14"/>
    <mergeCell ref="A9:A11"/>
    <mergeCell ref="B9:B11"/>
    <mergeCell ref="C9:C11"/>
    <mergeCell ref="D9:D11"/>
    <mergeCell ref="E9:E11"/>
    <mergeCell ref="F9:G9"/>
    <mergeCell ref="F10:F11"/>
    <mergeCell ref="G10:G11"/>
    <mergeCell ref="A12:A14"/>
    <mergeCell ref="B12:B14"/>
    <mergeCell ref="C12:C14"/>
    <mergeCell ref="D12:D14"/>
    <mergeCell ref="E12:E14"/>
    <mergeCell ref="B46:C46"/>
    <mergeCell ref="F46:G46"/>
    <mergeCell ref="F12:F14"/>
    <mergeCell ref="F19:F21"/>
    <mergeCell ref="A19:A21"/>
    <mergeCell ref="B19:B21"/>
    <mergeCell ref="C19:C21"/>
    <mergeCell ref="D19:D21"/>
    <mergeCell ref="E19:E21"/>
  </mergeCells>
  <pageMargins left="0.7" right="0.7" top="0.75" bottom="0.75" header="0.3" footer="0.3"/>
  <pageSetup paperSize="9"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F5" sqref="F5:F6"/>
    </sheetView>
  </sheetViews>
  <sheetFormatPr defaultRowHeight="15" x14ac:dyDescent="0.25"/>
  <sheetData>
    <row r="1" spans="1:1" ht="23.45" customHeight="1" x14ac:dyDescent="0.35">
      <c r="A1" s="2" t="s">
        <v>52</v>
      </c>
    </row>
    <row r="3" spans="1:1" x14ac:dyDescent="0.25">
      <c r="A3" t="s">
        <v>53</v>
      </c>
    </row>
    <row r="5" spans="1:1" x14ac:dyDescent="0.25">
      <c r="A5" t="s">
        <v>54</v>
      </c>
    </row>
    <row r="6" spans="1:1" x14ac:dyDescent="0.25">
      <c r="A6" s="1" t="s">
        <v>55</v>
      </c>
    </row>
    <row r="9" spans="1:1" x14ac:dyDescent="0.25">
      <c r="A9" t="s">
        <v>56</v>
      </c>
    </row>
    <row r="10" spans="1:1" x14ac:dyDescent="0.25">
      <c r="A10">
        <v>43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7 - DFU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Windows 10</cp:lastModifiedBy>
  <dcterms:created xsi:type="dcterms:W3CDTF">2015-06-05T18:17:20Z</dcterms:created>
  <dcterms:modified xsi:type="dcterms:W3CDTF">2024-07-31T02:33:53Z</dcterms:modified>
  <cp:category/>
</cp:coreProperties>
</file>