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CBEE190D-BF35-4299-9885-C8546656F791}" xr6:coauthVersionLast="47" xr6:coauthVersionMax="47" xr10:uidLastSave="{00000000-0000-0000-0000-000000000000}"/>
  <workbookProtection workbookAlgorithmName="SHA-512" workbookHashValue="BNSpvV3o1kEI9XCt3OJtD5YcLJ0jiSeaIQI+ER4Wr2wXovHVKgI2qlPJ5tfg29EludjyKZxwhBR946Ca+r9qJg==" workbookSaltValue="Jieh2l5ulZiBEAKgeO/97Q==" workbookSpinCount="100000" lockStructure="1"/>
  <bookViews>
    <workbookView xWindow="-120" yWindow="-120" windowWidth="29040" windowHeight="15840" xr2:uid="{00000000-000D-0000-FFFF-FFFF00000000}"/>
  </bookViews>
  <sheets>
    <sheet name="1ST BID-OUT 2024" sheetId="1" r:id="rId1"/>
  </sheets>
  <definedNames>
    <definedName name="_xlnm._FilterDatabase" localSheetId="0" hidden="1">'1ST BID-OUT 2024'!$A$9:$K$33</definedName>
    <definedName name="_xlnm.Print_Titles" localSheetId="0">'1ST BID-OUT 2024'!$1:$9</definedName>
  </definedNames>
  <calcPr calcId="999999"/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L20" i="1"/>
  <c r="L19" i="1"/>
  <c r="L18" i="1"/>
</calcChain>
</file>

<file path=xl/sharedStrings.xml><?xml version="1.0" encoding="utf-8"?>
<sst xmlns="http://schemas.openxmlformats.org/spreadsheetml/2006/main" count="175" uniqueCount="98">
  <si>
    <t>FDP  Form 10a-Bid Results on Goods &amp; Services</t>
  </si>
  <si>
    <t>Republic of the Philippines</t>
  </si>
  <si>
    <t>GOODS &amp; SERVICES BID-OUT</t>
  </si>
  <si>
    <t>CITY OF BATAC</t>
  </si>
  <si>
    <t>FIRST QUARTER</t>
  </si>
  <si>
    <t>January - March</t>
  </si>
  <si>
    <t>No.</t>
  </si>
  <si>
    <t>BID ID No.</t>
  </si>
  <si>
    <t xml:space="preserve"> Name of Project</t>
  </si>
  <si>
    <t>Approved Budget for Contract              (In Php)</t>
  </si>
  <si>
    <t>Winning Bidder</t>
  </si>
  <si>
    <t>Name of  Supplier</t>
  </si>
  <si>
    <t xml:space="preserve"> Address of Bidder</t>
  </si>
  <si>
    <t>Bid Amount       (In Php)</t>
  </si>
  <si>
    <t>Date of Bidding</t>
  </si>
  <si>
    <t>Pre-Proc Conference</t>
  </si>
  <si>
    <t>Pre-bid Conference</t>
  </si>
  <si>
    <t>PURCHASE OF REFRIGERATED VAN AND HAULING TRUCK</t>
  </si>
  <si>
    <t>CARTREK VEHICLE TRADING</t>
  </si>
  <si>
    <t>Tuding Proper, Itogon, Benguet</t>
  </si>
  <si>
    <t>January 03, 2024</t>
  </si>
  <si>
    <t>November 20, 2023</t>
  </si>
  <si>
    <t>December 20, 2023</t>
  </si>
  <si>
    <t>PURCHASE OF VACCINES FOR ANTI-RABIES PREVENTION AND CONTROL FOR THE FIRST &amp; SECOND QUARTER OF 2024</t>
  </si>
  <si>
    <t>ABM - A BUILDER MARKETING</t>
  </si>
  <si>
    <t>Brgy. # 7-B 3 B Giron St., Laoag City</t>
  </si>
  <si>
    <t>February 26, 2024</t>
  </si>
  <si>
    <t>_</t>
  </si>
  <si>
    <t>February 14, 2024</t>
  </si>
  <si>
    <t>PURCHASE OF MEALS AND SNACKS TO BE SERVED DURING THE JUMPSTARTING LOCAL GOVERNMENT BASIC ORIENTATION &amp; ENHANCING BARANGAY GOVERNANCE ADMINISTRATION OF THE BARANGAY NEWLY ELECTED OFFICIALS</t>
  </si>
  <si>
    <t>MARGARITA'S CATERING</t>
  </si>
  <si>
    <t>Brgy. #2 Ablan, City of batac</t>
  </si>
  <si>
    <t>PURCHASE OF 2 UNITS MULTI-PURPOSE VEHICLE</t>
  </si>
  <si>
    <t>EMS P.L. HARDWARE TOOLS AND EQUIPMENT TRADING</t>
  </si>
  <si>
    <t>Block 2, Brgy. Villa Bacolor, Tarlac City</t>
  </si>
  <si>
    <t>March 18, 2024</t>
  </si>
  <si>
    <t>February 25, 2024</t>
  </si>
  <si>
    <t>March 06, 2024</t>
  </si>
  <si>
    <t>PURCHASE OF PATIENT TRANSPORT VEHICLE</t>
  </si>
  <si>
    <t>March 06, 2025</t>
  </si>
  <si>
    <t>PURCHASE OF BRAND NEW RESCUE VEHICLE</t>
  </si>
  <si>
    <t>March 06, 2026</t>
  </si>
  <si>
    <t>PURCHASE OF PRE-FAB CONTAINER VAN</t>
  </si>
  <si>
    <t>CIVIL WORKS BID-OUT</t>
  </si>
  <si>
    <t>REHABILITATION OF ROAD AT THE BATAC PUBLIC MARKET, CITY OF BATAC, ILOCOS NORTE</t>
  </si>
  <si>
    <t>BARANGAY BIL-LOCA, BATAC CITY, ILOCOS NORTE</t>
  </si>
  <si>
    <t>KRB CONSTRUCTION</t>
  </si>
  <si>
    <t xml:space="preserve">NO.40-B CABUNGAAN, LAOAG CITY, ILOCOS NORTE </t>
  </si>
  <si>
    <t>February 07, 2024</t>
  </si>
  <si>
    <t>40 Day/s</t>
  </si>
  <si>
    <t>February 19, 2024</t>
  </si>
  <si>
    <t>CONSTRUCTION OF BUILDING/PROCESSING CENTER FOR QUILING NORTE PEANUT PROCESSORS ASSOCIATION, #16-N QUILING  NORTE, CITY OF BATAC</t>
  </si>
  <si>
    <t>#16-N QUILING  NORTE, CITY OF BATAC</t>
  </si>
  <si>
    <t>122 Day/s</t>
  </si>
  <si>
    <t>CONSTRUCTION OF COVERED COURT, #21 QUIOM, CITY OF BATAC, ILOCOS NORTE</t>
  </si>
  <si>
    <t>#21 QUIOM, CITY OF BATAC, ILOCOS NORTE</t>
  </si>
  <si>
    <t>95 Day/s</t>
  </si>
  <si>
    <t>CONCRETING OF FARM TO MARKET ROAD WITH ROADWAY SLOPE PROTECTION AT BARANGAY BALIGAT, CITY OF BATAC</t>
  </si>
  <si>
    <t>BARANGAY BALIGAT, CITY OF BATAC</t>
  </si>
  <si>
    <t>22 Day/s</t>
  </si>
  <si>
    <t>CONSTRUCTION OF GENERAL ARTEMIO RICARTE SENIOR HIGH SCHOOL (GARSHS) COVERED COURT, PHASE II, #35-BILLOCA, CITY OF BATAC</t>
  </si>
  <si>
    <t>#35-BILLOCA, CITY OF BATAC</t>
  </si>
  <si>
    <t>105 Day/s</t>
  </si>
  <si>
    <t>CONSTRUCTION OF SLOPE PROTECTION AND PERIMETER FENCE AT BENIGNO MACADAEG MEMORIAL ELEMENTARY SCHOOL</t>
  </si>
  <si>
    <t>February 05, 2024</t>
  </si>
  <si>
    <t>41 Day/s</t>
  </si>
  <si>
    <t>CONSTRUCTION OF MULTI-PURPOSE DRYING PAVEMENT (MPDP)</t>
  </si>
  <si>
    <t>BARANGAYS NAGBACALAN, MABALENG, PARANGOPNOG, DARIWDIW, MAGNUANG, NAGUIRANGAN and BAOA EAST, BATAC CITY, ILOCOS NORTE</t>
  </si>
  <si>
    <t>MEGAPOLITAN BUILDERS AND CONSTRUCTION SUPPLY</t>
  </si>
  <si>
    <t xml:space="preserve">NO.40-A CABUNGAAN SOUTH, LAOAG CITY, ILOCOS NORTE </t>
  </si>
  <si>
    <t>59 Day/s</t>
  </si>
  <si>
    <t>April 03, 2024</t>
  </si>
  <si>
    <t>REHABILITATION OF CELESTINO PUCAN DIVERSION DAM IN BARANGAY MAGNUANG, BATAC CITY, ILOCOS NORTE</t>
  </si>
  <si>
    <t>BARANGAY MAGNUANG, BATAC CITY, ILOCOS NORTE</t>
  </si>
  <si>
    <t>100 Day/s</t>
  </si>
  <si>
    <t>REHABILITATION OF CARMAY DIVERSION DAM IN BARANGAY PIMENTEL, CITY OF BATAC, ILOCOS NORTE</t>
  </si>
  <si>
    <t xml:space="preserve"> BARANGAY PIMENTEL, CITY OF BATAC, ILOCOS NORTE</t>
  </si>
  <si>
    <t>80 Day/s</t>
  </si>
  <si>
    <t>CONSTRUCTION AND ELECTRIFICATION OF A NEW CLASSROOM BUILDING OF RAYURAY ELEMENTARY SCHOOL</t>
  </si>
  <si>
    <t>BARNAGAY RAYURAY, BATAC CITY, ILOCOS NORTE</t>
  </si>
  <si>
    <t>211 Day/s</t>
  </si>
  <si>
    <t>REHABILITATION AND IMPROVEMENT OF QUIOM DIVERSION DAM IN BARANGAY QUIOM. BATAC CITY, ILOCOS NORTE</t>
  </si>
  <si>
    <t>BARANGAY QUIOM. BATAC CITY, ILOCOS NORTE</t>
  </si>
  <si>
    <t>REHABILITATION OF MATANUBONG DIVERSION DAM IN BARANGAY QUIOM, CITY OF BATAC, ILOCOS NORTE</t>
  </si>
  <si>
    <t>BARANGAY QUIOM, CITY OF BATAC, ILOCOS NORTE</t>
  </si>
  <si>
    <t>130 Day/s</t>
  </si>
  <si>
    <t>REHABILITATION AND IMPROVEMENT OF PAYAO-TUMBAN DIVERSION DAM IN BARANGAY PAYAO,  BATAC CITY, ILOCOS NORTE</t>
  </si>
  <si>
    <t>BARANGAY PAYAO,  BATAC CITY, ILOCOS NORTE</t>
  </si>
  <si>
    <t>120 Day/s</t>
  </si>
  <si>
    <t>REHABILITATION OF ACOSTA DIVERSION DAM, BARANGAY NAGBCALAN, CITY OF BATAC, ILOCOS NORTE</t>
  </si>
  <si>
    <t>BARANGAY NAGBCALAN, CITY OF BATAC, ILOCOS NORTE</t>
  </si>
  <si>
    <t>CONSTRUCTION OF TWO STOREY BUILDING(WITH GARAGE) OF BUREAU OF FIRE PROTECTION</t>
  </si>
  <si>
    <t>BARANGAY QUILING SUR, BATAC CITY, ILOCOS NORTE</t>
  </si>
  <si>
    <t>173 Day/s</t>
  </si>
  <si>
    <t>x-x-x-x-x-x-x-x-x</t>
  </si>
  <si>
    <t>We certify that we have reviewed the contents and hereby attest to the veracity and correctness of the data or information contained in this document.</t>
  </si>
  <si>
    <t xml:space="preserve">                                    MARLON F. SORIA                                         WILMA T. ICUSPIT                                       NORALYN I. MANAHAN                                         HILARION G. NALUPTA                                           NORIEL BENSON R. TABUNAN</t>
  </si>
  <si>
    <t xml:space="preserve">                                          BAC CHAIRMAN                                             BAC VICE CHAIRMAN                                            BAC MEMBER                                                            BAC MEMBER                                                               BAC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</si>
</sst>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3409]mmmm\ dd\,\ yyyy;@"/>
    <numFmt numFmtId="165" formatCode="_-* #,##0.00_-;\-* #,##0.00_-;_-* &quot;-&quot;??_-;_-@_-"/>
    <numFmt numFmtId="166" formatCode="mm/dd/yy;@"/>
    <numFmt numFmtId="167" formatCode="_-[$PHP]\ * #,##0.00_-;\-[$PHP]\ * #,##0.00_-;_-[$PHP]\ * &quot;-&quot;??_-;_-@_-"/>
    <numFmt numFmtId="168" formatCode="[$PHP]\ #,##0.00"/>
  </numFmts>
  <fonts count="12" x14ac:knownFonts="1">
    <font>
      <sz val="11"/>
      <color rgb="FF000000"/>
      <name val="Calibri"/>
    </font>
    <font>
      <sz val="11"/>
      <color rgb="FF000000"/>
      <name val="Calibri Light"/>
    </font>
    <font>
      <sz val="10"/>
      <color rgb="FF000000"/>
      <name val="Calibri"/>
    </font>
    <font>
      <u/>
      <sz val="14"/>
      <color rgb="FF000000"/>
      <name val="Calibri Light"/>
    </font>
    <font>
      <sz val="14"/>
      <color rgb="FF000000"/>
      <name val="Calibri Light"/>
    </font>
    <font>
      <b/>
      <sz val="11"/>
      <color rgb="FF000000"/>
      <name val="Calibri Light"/>
    </font>
    <font>
      <sz val="12"/>
      <color rgb="FF000000"/>
      <name val="Calibri Light"/>
    </font>
    <font>
      <b/>
      <i/>
      <sz val="10"/>
      <color rgb="FF000000"/>
      <name val="Calibri Light"/>
    </font>
    <font>
      <b/>
      <sz val="14"/>
      <color rgb="FF000000"/>
      <name val="Calibri Light"/>
    </font>
    <font>
      <b/>
      <u/>
      <sz val="14"/>
      <color rgb="FF000000"/>
      <name val="Calibri Light"/>
    </font>
    <font>
      <sz val="10"/>
      <color rgb="FF000000"/>
      <name val="Century Gothic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4" borderId="2" xfId="0" quotePrefix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2" borderId="2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4" xfId="0" applyFont="1" applyFill="1" applyBorder="1" applyAlignment="1">
      <alignment horizontal="center"/>
    </xf>
    <xf numFmtId="0" fontId="1" fillId="2" borderId="2" xfId="0" applyFont="1" applyFill="1" applyBorder="1"/>
    <xf numFmtId="165" fontId="0" fillId="2" borderId="2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167" fontId="10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8" fontId="1" fillId="2" borderId="0" xfId="0" applyNumberFormat="1" applyFont="1" applyFill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topLeftCell="A26" zoomScale="70" workbookViewId="0">
      <selection activeCell="K33" sqref="K33"/>
    </sheetView>
  </sheetViews>
  <sheetFormatPr defaultRowHeight="15" x14ac:dyDescent="0.25"/>
  <cols>
    <col min="1" max="1" width="5.42578125" customWidth="1"/>
    <col min="2" max="2" width="12.140625" customWidth="1"/>
    <col min="3" max="3" width="44.42578125" customWidth="1"/>
    <col min="4" max="4" width="18.140625" customWidth="1"/>
    <col min="5" max="5" width="22.28515625" customWidth="1"/>
    <col min="6" max="6" width="23.28515625" style="1" customWidth="1"/>
    <col min="7" max="7" width="26.7109375" style="1" customWidth="1"/>
    <col min="8" max="8" width="17.5703125" customWidth="1"/>
    <col min="9" max="9" width="19.140625" customWidth="1"/>
    <col min="10" max="10" width="18" customWidth="1"/>
    <col min="11" max="11" width="21.140625" style="6" customWidth="1"/>
  </cols>
  <sheetData>
    <row r="1" spans="1:11" x14ac:dyDescent="0.25">
      <c r="A1" s="1" t="s">
        <v>0</v>
      </c>
      <c r="B1" s="1"/>
      <c r="C1" s="2"/>
      <c r="D1" s="3"/>
      <c r="E1" s="4"/>
      <c r="F1" s="4"/>
      <c r="G1" s="5"/>
      <c r="H1" s="1"/>
      <c r="I1" s="1"/>
    </row>
    <row r="2" spans="1:11" ht="15.75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.75" customHeight="1" x14ac:dyDescent="0.3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8.75" customHeight="1" x14ac:dyDescent="0.3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8.75" customHeight="1" x14ac:dyDescent="0.3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8.75" customHeight="1" x14ac:dyDescent="0.3">
      <c r="A6" s="7"/>
      <c r="B6" s="7"/>
      <c r="C6" s="8"/>
      <c r="D6" s="7"/>
      <c r="E6" s="9"/>
      <c r="F6" s="10"/>
      <c r="G6" s="11"/>
      <c r="H6" s="7"/>
      <c r="I6" s="7"/>
    </row>
    <row r="7" spans="1:11" ht="18.75" customHeight="1" x14ac:dyDescent="0.3">
      <c r="A7" s="43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5">
      <c r="A8" s="12"/>
      <c r="B8" s="12"/>
      <c r="C8" s="13"/>
      <c r="D8" s="3"/>
      <c r="E8" s="4"/>
      <c r="F8" s="4"/>
      <c r="G8" s="5"/>
      <c r="H8" s="1"/>
      <c r="I8" s="1"/>
    </row>
    <row r="9" spans="1:11" ht="60" customHeight="1" x14ac:dyDescent="0.25">
      <c r="A9" s="14" t="s">
        <v>6</v>
      </c>
      <c r="B9" s="15" t="s">
        <v>7</v>
      </c>
      <c r="C9" s="15" t="s">
        <v>8</v>
      </c>
      <c r="D9" s="15" t="s">
        <v>9</v>
      </c>
      <c r="E9" s="15" t="s">
        <v>10</v>
      </c>
      <c r="F9" s="15" t="s">
        <v>11</v>
      </c>
      <c r="G9" s="15" t="s">
        <v>12</v>
      </c>
      <c r="H9" s="15" t="s">
        <v>13</v>
      </c>
      <c r="I9" s="15" t="s">
        <v>14</v>
      </c>
      <c r="J9" s="15" t="s">
        <v>15</v>
      </c>
      <c r="K9" s="16" t="s">
        <v>16</v>
      </c>
    </row>
    <row r="10" spans="1:11" s="20" customFormat="1" ht="49.5" customHeight="1" x14ac:dyDescent="0.25">
      <c r="A10" s="17">
        <v>1</v>
      </c>
      <c r="B10" s="21">
        <v>10420051</v>
      </c>
      <c r="C10" s="21" t="s">
        <v>17</v>
      </c>
      <c r="D10" s="27">
        <v>5000000</v>
      </c>
      <c r="E10" s="21" t="s">
        <v>18</v>
      </c>
      <c r="F10" s="21" t="s">
        <v>18</v>
      </c>
      <c r="G10" s="17" t="s">
        <v>19</v>
      </c>
      <c r="H10" s="27">
        <v>4994000</v>
      </c>
      <c r="I10" s="21" t="s">
        <v>20</v>
      </c>
      <c r="J10" s="19" t="s">
        <v>21</v>
      </c>
      <c r="K10" s="19" t="s">
        <v>22</v>
      </c>
    </row>
    <row r="11" spans="1:11" s="20" customFormat="1" ht="78.75" customHeight="1" x14ac:dyDescent="0.25">
      <c r="A11" s="17">
        <v>2</v>
      </c>
      <c r="B11" s="21">
        <v>10531628</v>
      </c>
      <c r="C11" s="21" t="s">
        <v>23</v>
      </c>
      <c r="D11" s="27">
        <v>1594800</v>
      </c>
      <c r="E11" s="21" t="s">
        <v>24</v>
      </c>
      <c r="F11" s="21" t="s">
        <v>24</v>
      </c>
      <c r="G11" s="17" t="s">
        <v>25</v>
      </c>
      <c r="H11" s="27">
        <v>1591700</v>
      </c>
      <c r="I11" s="21" t="s">
        <v>26</v>
      </c>
      <c r="J11" s="19" t="s">
        <v>27</v>
      </c>
      <c r="K11" s="21" t="s">
        <v>28</v>
      </c>
    </row>
    <row r="12" spans="1:11" s="20" customFormat="1" ht="144" customHeight="1" x14ac:dyDescent="0.25">
      <c r="A12" s="17">
        <v>3</v>
      </c>
      <c r="B12" s="21">
        <v>10564867</v>
      </c>
      <c r="C12" s="21" t="s">
        <v>29</v>
      </c>
      <c r="D12" s="27">
        <v>680190</v>
      </c>
      <c r="E12" s="21" t="s">
        <v>30</v>
      </c>
      <c r="F12" s="21" t="s">
        <v>30</v>
      </c>
      <c r="G12" s="17" t="s">
        <v>31</v>
      </c>
      <c r="H12" s="27">
        <v>673554</v>
      </c>
      <c r="I12" s="21" t="s">
        <v>26</v>
      </c>
      <c r="J12" s="19" t="s">
        <v>27</v>
      </c>
      <c r="K12" s="19" t="s">
        <v>27</v>
      </c>
    </row>
    <row r="13" spans="1:11" s="20" customFormat="1" ht="69.75" customHeight="1" x14ac:dyDescent="0.25">
      <c r="A13" s="17">
        <v>4</v>
      </c>
      <c r="B13" s="21">
        <v>10594774</v>
      </c>
      <c r="C13" s="21" t="s">
        <v>32</v>
      </c>
      <c r="D13" s="27">
        <v>3000000</v>
      </c>
      <c r="E13" s="21" t="s">
        <v>33</v>
      </c>
      <c r="F13" s="21" t="s">
        <v>33</v>
      </c>
      <c r="G13" s="17" t="s">
        <v>34</v>
      </c>
      <c r="H13" s="27">
        <v>2998000</v>
      </c>
      <c r="I13" s="21" t="s">
        <v>35</v>
      </c>
      <c r="J13" s="21" t="s">
        <v>36</v>
      </c>
      <c r="K13" s="21" t="s">
        <v>37</v>
      </c>
    </row>
    <row r="14" spans="1:11" s="20" customFormat="1" ht="76.5" customHeight="1" x14ac:dyDescent="0.25">
      <c r="A14" s="17">
        <v>5</v>
      </c>
      <c r="B14" s="21">
        <v>10594786</v>
      </c>
      <c r="C14" s="21" t="s">
        <v>38</v>
      </c>
      <c r="D14" s="27">
        <v>2000000</v>
      </c>
      <c r="E14" s="21" t="s">
        <v>33</v>
      </c>
      <c r="F14" s="21" t="s">
        <v>33</v>
      </c>
      <c r="G14" s="17" t="s">
        <v>34</v>
      </c>
      <c r="H14" s="27">
        <v>1999000</v>
      </c>
      <c r="I14" s="21" t="s">
        <v>35</v>
      </c>
      <c r="J14" s="21" t="s">
        <v>36</v>
      </c>
      <c r="K14" s="21" t="s">
        <v>39</v>
      </c>
    </row>
    <row r="15" spans="1:11" s="20" customFormat="1" ht="72" customHeight="1" x14ac:dyDescent="0.25">
      <c r="A15" s="17">
        <v>6</v>
      </c>
      <c r="B15" s="21">
        <v>10594800</v>
      </c>
      <c r="C15" s="21" t="s">
        <v>40</v>
      </c>
      <c r="D15" s="27">
        <v>2000000</v>
      </c>
      <c r="E15" s="21" t="s">
        <v>33</v>
      </c>
      <c r="F15" s="21" t="s">
        <v>33</v>
      </c>
      <c r="G15" s="17" t="s">
        <v>34</v>
      </c>
      <c r="H15" s="27">
        <v>1999000</v>
      </c>
      <c r="I15" s="21" t="s">
        <v>35</v>
      </c>
      <c r="J15" s="21" t="s">
        <v>36</v>
      </c>
      <c r="K15" s="21" t="s">
        <v>41</v>
      </c>
    </row>
    <row r="16" spans="1:11" s="20" customFormat="1" ht="70.5" customHeight="1" x14ac:dyDescent="0.25">
      <c r="A16" s="17">
        <v>7</v>
      </c>
      <c r="B16" s="21">
        <v>10594823</v>
      </c>
      <c r="C16" s="21" t="s">
        <v>42</v>
      </c>
      <c r="D16" s="27">
        <v>1500000</v>
      </c>
      <c r="E16" s="21" t="s">
        <v>33</v>
      </c>
      <c r="F16" s="21" t="s">
        <v>33</v>
      </c>
      <c r="G16" s="17" t="s">
        <v>34</v>
      </c>
      <c r="H16" s="27">
        <v>1499000</v>
      </c>
      <c r="I16" s="21" t="s">
        <v>35</v>
      </c>
      <c r="J16" s="19" t="s">
        <v>27</v>
      </c>
      <c r="K16" s="21" t="s">
        <v>37</v>
      </c>
    </row>
    <row r="17" spans="1:12" s="20" customFormat="1" ht="27.75" customHeight="1" x14ac:dyDescent="0.3">
      <c r="A17" s="46" t="s">
        <v>43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2" s="1" customFormat="1" ht="45" customHeight="1" x14ac:dyDescent="0.25">
      <c r="A18" s="17">
        <v>1</v>
      </c>
      <c r="B18" s="29">
        <v>10480650</v>
      </c>
      <c r="C18" s="30" t="s">
        <v>44</v>
      </c>
      <c r="D18" s="31">
        <v>3867406.16</v>
      </c>
      <c r="E18" s="17" t="s">
        <v>45</v>
      </c>
      <c r="F18" s="18" t="s">
        <v>46</v>
      </c>
      <c r="G18" s="17" t="s">
        <v>47</v>
      </c>
      <c r="H18" s="32">
        <v>3863078.12</v>
      </c>
      <c r="I18" s="33" t="s">
        <v>48</v>
      </c>
      <c r="J18" s="34" t="s">
        <v>49</v>
      </c>
      <c r="K18" s="35" t="s">
        <v>50</v>
      </c>
      <c r="L18" s="1">
        <f>14+31+31+29+31+23</f>
        <v>159</v>
      </c>
    </row>
    <row r="19" spans="1:12" s="1" customFormat="1" ht="54" customHeight="1" x14ac:dyDescent="0.25">
      <c r="A19" s="17">
        <v>2</v>
      </c>
      <c r="B19" s="29">
        <v>10480741</v>
      </c>
      <c r="C19" s="30" t="s">
        <v>51</v>
      </c>
      <c r="D19" s="31">
        <v>3432335.02</v>
      </c>
      <c r="E19" s="17" t="s">
        <v>52</v>
      </c>
      <c r="F19" s="18" t="s">
        <v>46</v>
      </c>
      <c r="G19" s="17" t="s">
        <v>47</v>
      </c>
      <c r="H19" s="32">
        <v>3430566.94</v>
      </c>
      <c r="I19" s="33" t="s">
        <v>48</v>
      </c>
      <c r="J19" s="34" t="s">
        <v>53</v>
      </c>
      <c r="K19" s="35" t="s">
        <v>50</v>
      </c>
      <c r="L19" s="1">
        <f>14+31+31+29+31+23</f>
        <v>159</v>
      </c>
    </row>
    <row r="20" spans="1:12" s="1" customFormat="1" ht="30" customHeight="1" x14ac:dyDescent="0.25">
      <c r="A20" s="17">
        <v>3</v>
      </c>
      <c r="B20" s="29">
        <v>10480724</v>
      </c>
      <c r="C20" s="30" t="s">
        <v>54</v>
      </c>
      <c r="D20" s="31">
        <v>4497945.37</v>
      </c>
      <c r="E20" s="18" t="s">
        <v>55</v>
      </c>
      <c r="F20" s="18" t="s">
        <v>46</v>
      </c>
      <c r="G20" s="17" t="s">
        <v>47</v>
      </c>
      <c r="H20" s="32">
        <v>4494614.17</v>
      </c>
      <c r="I20" s="33" t="s">
        <v>48</v>
      </c>
      <c r="J20" s="34" t="s">
        <v>56</v>
      </c>
      <c r="K20" s="35" t="s">
        <v>50</v>
      </c>
      <c r="L20" s="1">
        <f>14+31+31+29+31+30+31+30+31+17</f>
        <v>275</v>
      </c>
    </row>
    <row r="21" spans="1:12" s="1" customFormat="1" ht="57.6" customHeight="1" x14ac:dyDescent="0.25">
      <c r="A21" s="17">
        <v>4</v>
      </c>
      <c r="B21" s="29">
        <v>10480679</v>
      </c>
      <c r="C21" s="30" t="s">
        <v>57</v>
      </c>
      <c r="D21" s="31">
        <v>1833438.9</v>
      </c>
      <c r="E21" s="18" t="s">
        <v>58</v>
      </c>
      <c r="F21" s="18" t="s">
        <v>46</v>
      </c>
      <c r="G21" s="17" t="s">
        <v>47</v>
      </c>
      <c r="H21" s="36">
        <v>1832937.51</v>
      </c>
      <c r="I21" s="33" t="s">
        <v>48</v>
      </c>
      <c r="J21" s="34" t="s">
        <v>59</v>
      </c>
      <c r="K21" s="35" t="s">
        <v>50</v>
      </c>
      <c r="L21" s="37"/>
    </row>
    <row r="22" spans="1:12" s="1" customFormat="1" ht="57.6" customHeight="1" x14ac:dyDescent="0.25">
      <c r="A22" s="17">
        <v>5</v>
      </c>
      <c r="B22" s="29">
        <v>10480689</v>
      </c>
      <c r="C22" s="30" t="s">
        <v>60</v>
      </c>
      <c r="D22" s="31">
        <v>2999182.86</v>
      </c>
      <c r="E22" s="18" t="s">
        <v>61</v>
      </c>
      <c r="F22" s="18" t="s">
        <v>46</v>
      </c>
      <c r="G22" s="17" t="s">
        <v>47</v>
      </c>
      <c r="H22" s="38">
        <v>2995397.19</v>
      </c>
      <c r="I22" s="33" t="s">
        <v>48</v>
      </c>
      <c r="J22" s="34" t="s">
        <v>62</v>
      </c>
      <c r="K22" s="35" t="s">
        <v>50</v>
      </c>
    </row>
    <row r="23" spans="1:12" s="1" customFormat="1" ht="57.6" customHeight="1" x14ac:dyDescent="0.25">
      <c r="A23" s="17">
        <v>6</v>
      </c>
      <c r="B23" s="29">
        <v>10480755</v>
      </c>
      <c r="C23" s="30" t="s">
        <v>63</v>
      </c>
      <c r="D23" s="31">
        <v>536425.4</v>
      </c>
      <c r="E23" s="18"/>
      <c r="F23" s="18" t="s">
        <v>46</v>
      </c>
      <c r="G23" s="17" t="s">
        <v>47</v>
      </c>
      <c r="H23" s="38">
        <v>535748.01</v>
      </c>
      <c r="I23" s="33" t="s">
        <v>64</v>
      </c>
      <c r="J23" s="34" t="s">
        <v>65</v>
      </c>
      <c r="K23" s="35" t="s">
        <v>50</v>
      </c>
    </row>
    <row r="24" spans="1:12" s="1" customFormat="1" ht="150" customHeight="1" x14ac:dyDescent="0.25">
      <c r="A24" s="17">
        <v>7</v>
      </c>
      <c r="B24" s="29">
        <v>10594916</v>
      </c>
      <c r="C24" s="30" t="s">
        <v>66</v>
      </c>
      <c r="D24" s="31">
        <v>4000000</v>
      </c>
      <c r="E24" s="18" t="s">
        <v>67</v>
      </c>
      <c r="F24" s="18" t="s">
        <v>68</v>
      </c>
      <c r="G24" s="17" t="s">
        <v>69</v>
      </c>
      <c r="H24" s="38">
        <v>3995000</v>
      </c>
      <c r="I24" s="29" t="s">
        <v>35</v>
      </c>
      <c r="J24" s="29" t="s">
        <v>70</v>
      </c>
      <c r="K24" s="35" t="s">
        <v>71</v>
      </c>
    </row>
    <row r="25" spans="1:12" s="1" customFormat="1" ht="57.6" customHeight="1" x14ac:dyDescent="0.25">
      <c r="A25" s="17">
        <v>8</v>
      </c>
      <c r="B25" s="29">
        <v>10594947</v>
      </c>
      <c r="C25" s="30" t="s">
        <v>72</v>
      </c>
      <c r="D25" s="31">
        <v>3958002.06</v>
      </c>
      <c r="E25" s="18" t="s">
        <v>73</v>
      </c>
      <c r="F25" s="18" t="s">
        <v>68</v>
      </c>
      <c r="G25" s="17" t="s">
        <v>69</v>
      </c>
      <c r="H25" s="38">
        <f t="shared" ref="H25:H31" si="0">D25-5000</f>
        <v>3953002.06</v>
      </c>
      <c r="I25" s="29" t="s">
        <v>35</v>
      </c>
      <c r="J25" s="34" t="s">
        <v>74</v>
      </c>
      <c r="K25" s="35" t="s">
        <v>71</v>
      </c>
    </row>
    <row r="26" spans="1:12" s="1" customFormat="1" ht="57.6" customHeight="1" x14ac:dyDescent="0.25">
      <c r="A26" s="17">
        <v>9</v>
      </c>
      <c r="B26" s="29">
        <v>10594981</v>
      </c>
      <c r="C26" s="30" t="s">
        <v>75</v>
      </c>
      <c r="D26" s="31">
        <v>3959761.18</v>
      </c>
      <c r="E26" s="18" t="s">
        <v>76</v>
      </c>
      <c r="F26" s="18" t="s">
        <v>68</v>
      </c>
      <c r="G26" s="17" t="s">
        <v>69</v>
      </c>
      <c r="H26" s="38">
        <f t="shared" si="0"/>
        <v>3954761.18</v>
      </c>
      <c r="I26" s="29" t="s">
        <v>35</v>
      </c>
      <c r="J26" s="34" t="s">
        <v>77</v>
      </c>
      <c r="K26" s="35" t="s">
        <v>71</v>
      </c>
      <c r="L26" s="37"/>
    </row>
    <row r="27" spans="1:12" s="1" customFormat="1" ht="57.6" customHeight="1" x14ac:dyDescent="0.25">
      <c r="A27" s="17">
        <v>10</v>
      </c>
      <c r="B27" s="39">
        <v>10599566</v>
      </c>
      <c r="C27" s="30" t="s">
        <v>78</v>
      </c>
      <c r="D27" s="31">
        <v>4879457.41</v>
      </c>
      <c r="E27" s="18" t="s">
        <v>79</v>
      </c>
      <c r="F27" s="18" t="s">
        <v>68</v>
      </c>
      <c r="G27" s="17" t="s">
        <v>69</v>
      </c>
      <c r="H27" s="38">
        <f t="shared" si="0"/>
        <v>4874457.41</v>
      </c>
      <c r="I27" s="29" t="s">
        <v>35</v>
      </c>
      <c r="J27" s="34" t="s">
        <v>80</v>
      </c>
      <c r="K27" s="35" t="s">
        <v>71</v>
      </c>
    </row>
    <row r="28" spans="1:12" s="1" customFormat="1" ht="57.6" customHeight="1" x14ac:dyDescent="0.25">
      <c r="A28" s="17">
        <v>11</v>
      </c>
      <c r="B28" s="29">
        <v>10599577</v>
      </c>
      <c r="C28" s="30" t="s">
        <v>81</v>
      </c>
      <c r="D28" s="31">
        <v>3465710.69</v>
      </c>
      <c r="E28" s="18" t="s">
        <v>82</v>
      </c>
      <c r="F28" s="18" t="s">
        <v>68</v>
      </c>
      <c r="G28" s="17" t="s">
        <v>69</v>
      </c>
      <c r="H28" s="38">
        <f t="shared" si="0"/>
        <v>3460710.69</v>
      </c>
      <c r="I28" s="29" t="s">
        <v>35</v>
      </c>
      <c r="J28" s="34" t="s">
        <v>74</v>
      </c>
      <c r="K28" s="35" t="s">
        <v>71</v>
      </c>
    </row>
    <row r="29" spans="1:12" s="1" customFormat="1" ht="57.6" customHeight="1" x14ac:dyDescent="0.25">
      <c r="A29" s="17">
        <v>12</v>
      </c>
      <c r="B29" s="29">
        <v>10599664</v>
      </c>
      <c r="C29" s="30" t="s">
        <v>83</v>
      </c>
      <c r="D29" s="31">
        <v>3960612.6</v>
      </c>
      <c r="E29" s="18" t="s">
        <v>84</v>
      </c>
      <c r="F29" s="18" t="s">
        <v>68</v>
      </c>
      <c r="G29" s="17" t="s">
        <v>69</v>
      </c>
      <c r="H29" s="38">
        <f t="shared" si="0"/>
        <v>3955612.6</v>
      </c>
      <c r="I29" s="29" t="s">
        <v>35</v>
      </c>
      <c r="J29" s="34" t="s">
        <v>85</v>
      </c>
      <c r="K29" s="35" t="s">
        <v>71</v>
      </c>
    </row>
    <row r="30" spans="1:12" s="1" customFormat="1" ht="57.6" customHeight="1" x14ac:dyDescent="0.25">
      <c r="A30" s="17">
        <v>13</v>
      </c>
      <c r="B30" s="29">
        <v>10599688</v>
      </c>
      <c r="C30" s="30" t="s">
        <v>86</v>
      </c>
      <c r="D30" s="31">
        <v>4949952.91</v>
      </c>
      <c r="E30" s="18" t="s">
        <v>87</v>
      </c>
      <c r="F30" s="18" t="s">
        <v>68</v>
      </c>
      <c r="G30" s="17" t="s">
        <v>69</v>
      </c>
      <c r="H30" s="38">
        <f t="shared" si="0"/>
        <v>4944952.91</v>
      </c>
      <c r="I30" s="29" t="s">
        <v>35</v>
      </c>
      <c r="J30" s="34" t="s">
        <v>88</v>
      </c>
      <c r="K30" s="35" t="s">
        <v>71</v>
      </c>
    </row>
    <row r="31" spans="1:12" s="1" customFormat="1" ht="57.6" customHeight="1" x14ac:dyDescent="0.25">
      <c r="A31" s="17">
        <v>14</v>
      </c>
      <c r="B31" s="29">
        <v>10599707</v>
      </c>
      <c r="C31" s="30" t="s">
        <v>89</v>
      </c>
      <c r="D31" s="31">
        <v>5940000</v>
      </c>
      <c r="E31" s="18" t="s">
        <v>90</v>
      </c>
      <c r="F31" s="18" t="s">
        <v>68</v>
      </c>
      <c r="G31" s="17" t="s">
        <v>69</v>
      </c>
      <c r="H31" s="38">
        <f t="shared" si="0"/>
        <v>5935000</v>
      </c>
      <c r="I31" s="29" t="s">
        <v>35</v>
      </c>
      <c r="J31" s="34" t="s">
        <v>88</v>
      </c>
      <c r="K31" s="35" t="s">
        <v>71</v>
      </c>
    </row>
    <row r="32" spans="1:12" s="1" customFormat="1" ht="57.6" customHeight="1" x14ac:dyDescent="0.25">
      <c r="A32" s="17">
        <v>15</v>
      </c>
      <c r="B32" s="29">
        <v>10599726</v>
      </c>
      <c r="C32" s="30" t="s">
        <v>91</v>
      </c>
      <c r="D32" s="31">
        <v>4995278.24</v>
      </c>
      <c r="E32" s="18" t="s">
        <v>92</v>
      </c>
      <c r="F32" s="18" t="s">
        <v>68</v>
      </c>
      <c r="G32" s="17" t="s">
        <v>69</v>
      </c>
      <c r="H32" s="38">
        <v>4895372.68</v>
      </c>
      <c r="I32" s="29" t="s">
        <v>35</v>
      </c>
      <c r="J32" s="34" t="s">
        <v>93</v>
      </c>
      <c r="K32" s="35" t="s">
        <v>71</v>
      </c>
    </row>
    <row r="33" spans="1:11" x14ac:dyDescent="0.25">
      <c r="A33" s="44" t="s">
        <v>94</v>
      </c>
      <c r="B33" s="45"/>
      <c r="C33" s="45"/>
      <c r="D33" s="45"/>
      <c r="E33" s="45"/>
      <c r="F33" s="22"/>
      <c r="G33" s="22"/>
      <c r="H33" s="22"/>
      <c r="I33" s="25"/>
      <c r="J33" s="26"/>
    </row>
    <row r="34" spans="1:11" x14ac:dyDescent="0.25">
      <c r="C34" s="3"/>
      <c r="E34" s="1"/>
    </row>
    <row r="35" spans="1:11" ht="15" customHeight="1" x14ac:dyDescent="0.25">
      <c r="A35" s="40" t="s">
        <v>95</v>
      </c>
      <c r="B35" s="40"/>
      <c r="C35" s="40"/>
      <c r="D35" s="40"/>
      <c r="E35" s="40"/>
      <c r="F35" s="40"/>
      <c r="G35" s="40"/>
      <c r="H35" s="40"/>
    </row>
    <row r="36" spans="1:11" ht="15" customHeight="1" x14ac:dyDescent="0.25">
      <c r="A36" s="23"/>
      <c r="B36" s="23"/>
      <c r="C36" s="23"/>
      <c r="D36" s="23"/>
      <c r="E36" s="23"/>
      <c r="F36" s="23"/>
      <c r="G36" s="23"/>
      <c r="H36" s="23"/>
    </row>
    <row r="37" spans="1:11" x14ac:dyDescent="0.25">
      <c r="A37" s="1"/>
      <c r="B37" s="1"/>
      <c r="G37" s="3"/>
      <c r="H37" s="1"/>
    </row>
    <row r="38" spans="1:11" x14ac:dyDescent="0.25">
      <c r="A38" s="24" t="s">
        <v>96</v>
      </c>
      <c r="G38" s="3"/>
      <c r="H38" s="1"/>
      <c r="K38" s="28"/>
    </row>
    <row r="39" spans="1:11" x14ac:dyDescent="0.25">
      <c r="A39" s="1" t="s">
        <v>97</v>
      </c>
      <c r="G39" s="3"/>
      <c r="H39" s="1"/>
    </row>
  </sheetData>
  <sheetProtection algorithmName="SHA-512" hashValue="dI3DvdaZvKyMkOfUpg4aahV660sVXDlOMVxTO/aKDuzzlBBeHf6BBTke/g3/9fk70mp0BNC0tp1ITNehhz/Czg==" saltValue="yISGFILhIudHSVp1BXxnfw==" spinCount="100000" sheet="1" objects="1" scenarios="1" selectLockedCells="1" selectUnlockedCells="1"/>
  <autoFilter ref="A9:K33" xr:uid="{00000000-0009-0000-0000-000000000000}"/>
  <mergeCells count="8">
    <mergeCell ref="A35:H35"/>
    <mergeCell ref="A2:K2"/>
    <mergeCell ref="A3:K3"/>
    <mergeCell ref="A4:K4"/>
    <mergeCell ref="A5:K5"/>
    <mergeCell ref="A7:K7"/>
    <mergeCell ref="A33:E33"/>
    <mergeCell ref="A17:K17"/>
  </mergeCells>
  <pageMargins left="0.19685039370078999" right="0.47244094488188998" top="0" bottom="0" header="0" footer="0"/>
  <pageSetup paperSize="256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BID-OUT 2024</vt:lpstr>
      <vt:lpstr>'1ST BID-OUT 2024'!Print_Titles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Batac</dc:creator>
  <cp:keywords/>
  <dc:description/>
  <cp:lastModifiedBy>Windows 10</cp:lastModifiedBy>
  <dcterms:created xsi:type="dcterms:W3CDTF">2024-06-13T07:17:07Z</dcterms:created>
  <dcterms:modified xsi:type="dcterms:W3CDTF">2024-07-31T02:32:58Z</dcterms:modified>
  <cp:category/>
</cp:coreProperties>
</file>