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codeName="ThisWorkbook"/>
  <mc:AlternateContent xmlns:mc="http://schemas.openxmlformats.org/markup-compatibility/2006">
    <mc:Choice Requires="x15">
      <x15ac:absPath xmlns:x15ac="http://schemas.microsoft.com/office/spreadsheetml/2010/11/ac" url="C:\Users\Windows 10\Downloads\Financial Reports\2024\Quarterly Reports\1st Quarter\"/>
    </mc:Choice>
  </mc:AlternateContent>
  <xr:revisionPtr revIDLastSave="0" documentId="13_ncr:1_{B60F36B7-FB66-4BBE-8EB4-41A010B9A3C1}" xr6:coauthVersionLast="47" xr6:coauthVersionMax="47" xr10:uidLastSave="{00000000-0000-0000-0000-000000000000}"/>
  <workbookProtection workbookAlgorithmName="SHA-512" workbookHashValue="j3qgKabJlgGwhYHo4nujoqaSIBPhx75tC0SVjQQ+NFtscUjE+9cY5kRq1FNX+eGjQuen35+KPJPxbrFTxlL5rg==" workbookSaltValue="uW9I32OygEA36pztLvPJAQ==" workbookSpinCount="100000" lockStructure="1"/>
  <bookViews>
    <workbookView xWindow="-120" yWindow="-120" windowWidth="29040" windowHeight="15840" xr2:uid="{00000000-000D-0000-FFFF-FFFF00000000}"/>
  </bookViews>
  <sheets>
    <sheet name="Sheet1" sheetId="1" r:id="rId1"/>
  </sheets>
  <calcPr calcId="181029"/>
</workbook>
</file>

<file path=xl/calcChain.xml><?xml version="1.0" encoding="utf-8"?>
<calcChain xmlns="http://schemas.openxmlformats.org/spreadsheetml/2006/main">
  <c r="E15" i="1" l="1"/>
  <c r="D15" i="1"/>
  <c r="C15" i="1"/>
  <c r="B15" i="1"/>
  <c r="E14" i="1"/>
  <c r="D14" i="1"/>
  <c r="E13" i="1"/>
  <c r="C13" i="1"/>
  <c r="E11" i="1"/>
  <c r="D11" i="1"/>
  <c r="B11" i="1"/>
</calcChain>
</file>

<file path=xl/sharedStrings.xml><?xml version="1.0" encoding="utf-8"?>
<sst xmlns="http://schemas.openxmlformats.org/spreadsheetml/2006/main" count="31" uniqueCount="31">
  <si>
    <t>FDP Form 13 - Manpower Complement</t>
  </si>
  <si>
    <t xml:space="preserve">HUMAN RESOURCE COMPLEMENT </t>
  </si>
  <si>
    <t xml:space="preserve">REGION: </t>
  </si>
  <si>
    <t>REGION I - ILOCOS REGION</t>
  </si>
  <si>
    <t>CALENDAR YEAR:</t>
  </si>
  <si>
    <t xml:space="preserve">PROVINCE: </t>
  </si>
  <si>
    <t>ILOCOS NORTE</t>
  </si>
  <si>
    <t>QUARTER:</t>
  </si>
  <si>
    <t xml:space="preserve">CITY/MUNICIPALITY: </t>
  </si>
  <si>
    <t>CITY OF BATAC</t>
  </si>
  <si>
    <t>Nature of Appointment or Employment</t>
  </si>
  <si>
    <t>Number</t>
  </si>
  <si>
    <t>Compensation and Other Benefits</t>
  </si>
  <si>
    <t>Total</t>
  </si>
  <si>
    <t>Salaries and Wages</t>
  </si>
  <si>
    <t>Other Monetary Benefits</t>
  </si>
  <si>
    <t>I.   Permanent</t>
  </si>
  <si>
    <t>II.  Contractual</t>
  </si>
  <si>
    <t>III. Job Order/Contract of Service</t>
  </si>
  <si>
    <t>IV. Casual</t>
  </si>
  <si>
    <t>Grand Total</t>
  </si>
  <si>
    <t>We hereby certify that we have reviewed the contents and hereby attest to the veracity and correctness of the data or information contained in this document.</t>
  </si>
  <si>
    <t>SGD</t>
  </si>
  <si>
    <t>MARLON F. SORIA</t>
  </si>
  <si>
    <t>JOSELLE MARIYA C. ARCIBAL</t>
  </si>
  <si>
    <t>ENGR. ALBERT D. CHUA</t>
  </si>
  <si>
    <t>Human Resource Management Officer</t>
  </si>
  <si>
    <t>Acting City Accountant</t>
  </si>
  <si>
    <t>Local Chief Executive</t>
  </si>
  <si>
    <t>Notes:</t>
  </si>
  <si>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 (Source: Presidential Decress No. 807 October 6, 1975)
2.Contract of Services/Job Orders are employees whose services rendered are not considered government services and do not enjoy the benefits enjoyed by government employees. The job order covers piece work or intermittent job of short duration not exceeding six months on a daily basis. (Source: Omnibus Rules Implementing Book V of E.O. No. 292 and Other Pertinent Civil Service Laws)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</si>
</sst>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8" x14ac:knownFonts="1">
    <font>
      <sz val="11"/>
      <color rgb="FF000000"/>
      <name val="Calibri"/>
    </font>
    <font>
      <sz val="7"/>
      <color rgb="FF000000"/>
      <name val="Calibri"/>
    </font>
    <font>
      <b/>
      <sz val="11"/>
      <color rgb="FF000000"/>
      <name val="Calibri"/>
    </font>
    <font>
      <b/>
      <sz val="8"/>
      <color rgb="FF000000"/>
      <name val="Calibri"/>
    </font>
    <font>
      <sz val="10"/>
      <color rgb="FF000000"/>
      <name val="Calibri"/>
    </font>
    <font>
      <sz val="8"/>
      <color rgb="FF000000"/>
      <name val="Calibri"/>
    </font>
    <font>
      <b/>
      <u/>
      <sz val="11"/>
      <color rgb="FF000000"/>
      <name val="Calibri"/>
    </font>
    <font>
      <sz val="9"/>
      <color rgb="FF000000"/>
      <name val="Calibri"/>
    </font>
  </fonts>
  <fills count="3">
    <fill>
      <patternFill patternType="none"/>
    </fill>
    <fill>
      <patternFill patternType="gray125"/>
    </fill>
    <fill>
      <patternFill patternType="none"/>
    </fill>
  </fills>
  <borders count="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32">
    <xf numFmtId="0" fontId="0" fillId="2" borderId="0" xfId="0" applyFill="1"/>
    <xf numFmtId="0" fontId="1" fillId="2" borderId="0" xfId="0" applyFont="1" applyFill="1" applyAlignment="1">
      <alignment vertical="center"/>
    </xf>
    <xf numFmtId="0" fontId="1" fillId="2" borderId="0" xfId="0" applyFont="1" applyFill="1" applyAlignment="1" applyProtection="1">
      <alignment vertical="center" wrapText="1"/>
      <protection locked="0"/>
    </xf>
    <xf numFmtId="0" fontId="0" fillId="2" borderId="0" xfId="0" applyFill="1" applyProtection="1">
      <protection locked="0"/>
    </xf>
    <xf numFmtId="0" fontId="1" fillId="2" borderId="0" xfId="0" applyFont="1" applyFill="1" applyAlignment="1" applyProtection="1">
      <alignment vertical="top" wrapText="1"/>
      <protection locked="0"/>
    </xf>
    <xf numFmtId="0" fontId="2" fillId="2" borderId="0" xfId="0" applyFont="1" applyFill="1" applyProtection="1">
      <protection locked="0"/>
    </xf>
    <xf numFmtId="0" fontId="2" fillId="2" borderId="0" xfId="0" applyFont="1" applyFill="1" applyAlignment="1">
      <alignment vertical="center"/>
    </xf>
    <xf numFmtId="0" fontId="0" fillId="2" borderId="0" xfId="0" applyFill="1" applyAlignment="1" applyProtection="1">
      <alignment horizontal="left" vertical="center"/>
      <protection locked="0"/>
    </xf>
    <xf numFmtId="0" fontId="2" fillId="2" borderId="0" xfId="0" applyFont="1" applyFill="1" applyAlignment="1" applyProtection="1">
      <alignment vertical="center"/>
      <protection locked="0"/>
    </xf>
    <xf numFmtId="0" fontId="2" fillId="2" borderId="0" xfId="0" applyFont="1" applyFill="1"/>
    <xf numFmtId="0" fontId="0" fillId="2" borderId="0" xfId="0" applyFill="1" applyAlignment="1" applyProtection="1">
      <alignment wrapText="1"/>
      <protection locked="0"/>
    </xf>
    <xf numFmtId="0" fontId="3" fillId="2" borderId="1" xfId="0" applyFont="1" applyFill="1" applyBorder="1" applyAlignment="1">
      <alignment horizontal="center" vertical="center"/>
    </xf>
    <xf numFmtId="0" fontId="4" fillId="2" borderId="1" xfId="0" applyFont="1" applyFill="1" applyBorder="1"/>
    <xf numFmtId="0" fontId="0" fillId="2" borderId="1" xfId="0" applyFill="1" applyBorder="1" applyAlignment="1">
      <alignment horizontal="center"/>
    </xf>
    <xf numFmtId="43" fontId="0" fillId="2" borderId="1" xfId="0" applyNumberFormat="1" applyFill="1" applyBorder="1"/>
    <xf numFmtId="0" fontId="0" fillId="2" borderId="1" xfId="0" applyFill="1" applyBorder="1"/>
    <xf numFmtId="0" fontId="4" fillId="2" borderId="2" xfId="0" applyFont="1" applyFill="1" applyBorder="1"/>
    <xf numFmtId="43" fontId="0" fillId="2" borderId="0" xfId="0" applyNumberFormat="1" applyFill="1" applyProtection="1">
      <protection locked="0"/>
    </xf>
    <xf numFmtId="0" fontId="5" fillId="2" borderId="0" xfId="0" applyFont="1" applyFill="1" applyProtection="1">
      <protection locked="0"/>
    </xf>
    <xf numFmtId="0" fontId="6" fillId="2" borderId="0" xfId="0" applyFont="1" applyFill="1" applyAlignment="1" applyProtection="1">
      <alignment horizontal="center"/>
      <protection locked="0"/>
    </xf>
    <xf numFmtId="0" fontId="6" fillId="2" borderId="0" xfId="0" applyFont="1" applyFill="1" applyProtection="1">
      <protection locked="0"/>
    </xf>
    <xf numFmtId="0" fontId="7" fillId="2" borderId="0" xfId="0" applyFont="1" applyFill="1" applyAlignment="1" applyProtection="1">
      <alignment horizontal="center"/>
      <protection locked="0"/>
    </xf>
    <xf numFmtId="0" fontId="7" fillId="2" borderId="0" xfId="0" applyFont="1" applyFill="1" applyProtection="1">
      <protection locked="0"/>
    </xf>
    <xf numFmtId="0" fontId="5" fillId="2" borderId="0" xfId="0" applyFont="1" applyFill="1" applyAlignment="1" applyProtection="1">
      <alignment vertical="top"/>
      <protection locked="0"/>
    </xf>
    <xf numFmtId="0" fontId="0" fillId="2" borderId="0" xfId="0" applyFill="1" applyAlignment="1" applyProtection="1">
      <alignment horizontal="center"/>
      <protection locked="0"/>
    </xf>
    <xf numFmtId="0" fontId="5" fillId="2" borderId="0" xfId="0" applyFont="1" applyFill="1" applyAlignment="1" applyProtection="1">
      <alignment vertical="top" wrapText="1"/>
      <protection locked="0"/>
    </xf>
    <xf numFmtId="0" fontId="0" fillId="2" borderId="0" xfId="0" applyFill="1" applyAlignment="1">
      <alignment horizontal="left" vertical="center"/>
    </xf>
    <xf numFmtId="0" fontId="0" fillId="2" borderId="0" xfId="0" applyFill="1" applyAlignment="1">
      <alignment horizontal="left" wrapText="1"/>
    </xf>
    <xf numFmtId="0" fontId="0" fillId="2" borderId="0" xfId="0" applyFill="1" applyAlignment="1">
      <alignment horizontal="left"/>
    </xf>
    <xf numFmtId="0" fontId="2" fillId="2" borderId="0" xfId="0" applyFont="1" applyFill="1" applyAlignment="1">
      <alignment horizontal="center"/>
    </xf>
    <xf numFmtId="0" fontId="3" fillId="2" borderId="1" xfId="0" applyFont="1" applyFill="1" applyBorder="1" applyAlignment="1">
      <alignment horizontal="center" vertical="center"/>
    </xf>
    <xf numFmtId="0" fontId="5" fillId="2" borderId="0" xfId="0" applyFont="1" applyFill="1" applyAlignment="1" applyProtection="1">
      <alignment horizontal="left" vertical="top" wrapText="1"/>
      <protection locked="0"/>
    </xf>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419100</xdr:colOff>
      <xdr:row>17</xdr:row>
      <xdr:rowOff>142875</xdr:rowOff>
    </xdr:from>
    <xdr:ext cx="723900" cy="390525"/>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oneCellAnchor>
    <xdr:from>
      <xdr:col>2</xdr:col>
      <xdr:colOff>66675</xdr:colOff>
      <xdr:row>17</xdr:row>
      <xdr:rowOff>85725</xdr:rowOff>
    </xdr:from>
    <xdr:ext cx="1209675" cy="304800"/>
    <xdr:pic>
      <xdr:nvPicPr>
        <xdr:cNvPr id="3" name="Picture 2" descr="C:\Users\Tin\Downloads\JOSELLE MARIYA ARCEBAL.jp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0"/>
  <sheetViews>
    <sheetView tabSelected="1" workbookViewId="0">
      <selection activeCell="I24" sqref="I24"/>
    </sheetView>
  </sheetViews>
  <sheetFormatPr defaultRowHeight="15" x14ac:dyDescent="0.25"/>
  <cols>
    <col min="1" max="1" width="43.28515625" style="3" customWidth="1"/>
    <col min="2" max="2" width="20.7109375" style="3" customWidth="1"/>
    <col min="3" max="3" width="24.85546875" style="3" customWidth="1"/>
    <col min="4" max="4" width="27.28515625" style="3" customWidth="1"/>
    <col min="5" max="5" width="26.42578125" style="3" customWidth="1"/>
    <col min="6" max="6" width="8.7109375" style="3" customWidth="1"/>
    <col min="7" max="7" width="7.5703125" style="3" customWidth="1"/>
    <col min="8" max="10" width="15.7109375" style="3" customWidth="1"/>
    <col min="11" max="11" width="8.85546875" style="3" customWidth="1"/>
    <col min="12" max="12" width="9.140625" customWidth="1"/>
  </cols>
  <sheetData>
    <row r="1" spans="1:8" x14ac:dyDescent="0.25">
      <c r="A1" s="1" t="s">
        <v>0</v>
      </c>
      <c r="B1" s="2"/>
      <c r="C1" s="2"/>
      <c r="D1" s="2"/>
      <c r="E1" s="2"/>
    </row>
    <row r="2" spans="1:8" x14ac:dyDescent="0.25">
      <c r="A2" s="4"/>
      <c r="B2" s="4"/>
      <c r="C2" s="4"/>
      <c r="D2" s="4"/>
      <c r="E2" s="4"/>
    </row>
    <row r="3" spans="1:8" x14ac:dyDescent="0.25">
      <c r="A3" s="29" t="s">
        <v>1</v>
      </c>
      <c r="B3" s="29"/>
      <c r="C3" s="29"/>
      <c r="D3" s="29"/>
      <c r="E3" s="29"/>
    </row>
    <row r="4" spans="1:8" x14ac:dyDescent="0.25">
      <c r="A4" s="5"/>
      <c r="B4" s="5"/>
      <c r="C4" s="5"/>
      <c r="E4" s="5"/>
    </row>
    <row r="5" spans="1:8" x14ac:dyDescent="0.25">
      <c r="A5" s="6" t="s">
        <v>2</v>
      </c>
      <c r="B5" s="26" t="s">
        <v>3</v>
      </c>
      <c r="C5" s="6" t="s">
        <v>4</v>
      </c>
      <c r="D5" s="7">
        <v>2024</v>
      </c>
      <c r="E5" s="8"/>
    </row>
    <row r="6" spans="1:8" x14ac:dyDescent="0.25">
      <c r="A6" s="9" t="s">
        <v>5</v>
      </c>
      <c r="B6" s="27" t="s">
        <v>6</v>
      </c>
      <c r="C6" s="6" t="s">
        <v>7</v>
      </c>
      <c r="D6" s="7">
        <v>1</v>
      </c>
      <c r="E6" s="10"/>
    </row>
    <row r="7" spans="1:8" x14ac:dyDescent="0.25">
      <c r="A7" s="9" t="s">
        <v>8</v>
      </c>
      <c r="B7" s="28" t="s">
        <v>9</v>
      </c>
      <c r="C7" s="6"/>
    </row>
    <row r="8" spans="1:8" x14ac:dyDescent="0.25">
      <c r="A8" s="5"/>
    </row>
    <row r="9" spans="1:8" x14ac:dyDescent="0.25">
      <c r="A9" s="30" t="s">
        <v>10</v>
      </c>
      <c r="B9" s="30" t="s">
        <v>11</v>
      </c>
      <c r="C9" s="30" t="s">
        <v>12</v>
      </c>
      <c r="D9" s="30"/>
      <c r="E9" s="11" t="s">
        <v>13</v>
      </c>
    </row>
    <row r="10" spans="1:8" x14ac:dyDescent="0.25">
      <c r="A10" s="30"/>
      <c r="B10" s="30"/>
      <c r="C10" s="11" t="s">
        <v>14</v>
      </c>
      <c r="D10" s="11" t="s">
        <v>15</v>
      </c>
      <c r="E10" s="11"/>
    </row>
    <row r="11" spans="1:8" x14ac:dyDescent="0.25">
      <c r="A11" s="12" t="s">
        <v>16</v>
      </c>
      <c r="B11" s="13">
        <f>219+14+9+1</f>
        <v>243</v>
      </c>
      <c r="C11" s="14">
        <v>19270688.649999999</v>
      </c>
      <c r="D11" s="14">
        <f>1806499.91+531600+486000+1848000+63275+8630.71+439665.82+675051.25+2544976.61+157800+543955.42+94400+631147.27-D14</f>
        <v>8614886.3499999996</v>
      </c>
      <c r="E11" s="14">
        <f>SUM(C11:D11)</f>
        <v>27885575</v>
      </c>
    </row>
    <row r="12" spans="1:8" x14ac:dyDescent="0.25">
      <c r="A12" s="12" t="s">
        <v>17</v>
      </c>
      <c r="B12" s="13"/>
      <c r="C12" s="15"/>
      <c r="D12" s="15"/>
      <c r="E12" s="15"/>
    </row>
    <row r="13" spans="1:8" x14ac:dyDescent="0.25">
      <c r="A13" s="16" t="s">
        <v>18</v>
      </c>
      <c r="B13" s="13">
        <v>224</v>
      </c>
      <c r="C13" s="14">
        <f>1109710.33+88370.35+27332.94+1331236.94+25448.39+1125533.51+97375.27+87615.48+374966+30802.12+1076933.37+1189450.25+29784.25+78160.39+72114.71+332203.92</f>
        <v>7077038.2199999997</v>
      </c>
      <c r="D13" s="15"/>
      <c r="E13" s="14">
        <f>SUM(C13:D13)</f>
        <v>7077038.2199999997</v>
      </c>
    </row>
    <row r="14" spans="1:8" x14ac:dyDescent="0.25">
      <c r="A14" s="16" t="s">
        <v>19</v>
      </c>
      <c r="B14" s="13">
        <v>73</v>
      </c>
      <c r="C14" s="14">
        <v>2146545.77</v>
      </c>
      <c r="D14" s="14">
        <f>54545.4+44042.7+6000+18351.23+6000+6363.63+4931.64+700+2054.85+700+40272.76+27657.72+24727.29+16384.98+7272.73+4931.64+25000+17752.8+5000+7397.05+2500+38909.09+29110.38+7800+12129.39+3900+7000+4931.64+1400+2054.85+700+9873.6+35386.62+533.76+7471.96+132000+228000+42000+22500+17752.8+35363.6+29110.38+6363.63+4931.64+26090.9+18374.88+5200+7656.26+2600+40000+29858.52+8000+12441.12+4000+6909.09+4931.64+1400+2054.85+700+33302.6+1912.86+6537.96+2335.2</f>
        <v>1216115.6399999999</v>
      </c>
      <c r="E14" s="14">
        <f>SUM(C14:D14)</f>
        <v>3362661.41</v>
      </c>
    </row>
    <row r="15" spans="1:8" x14ac:dyDescent="0.25">
      <c r="A15" s="13" t="s">
        <v>20</v>
      </c>
      <c r="B15" s="13">
        <f>SUM(B11:B14)</f>
        <v>540</v>
      </c>
      <c r="C15" s="14">
        <f>SUM(C11:C14)</f>
        <v>28494272.640000001</v>
      </c>
      <c r="D15" s="14">
        <f>SUM(D11:D14)</f>
        <v>9831001.9900000002</v>
      </c>
      <c r="E15" s="14">
        <f>SUM(E11:E14)</f>
        <v>38325274.630000003</v>
      </c>
      <c r="H15" s="17"/>
    </row>
    <row r="17" spans="1:6" s="18" customFormat="1" ht="11.25" customHeight="1" x14ac:dyDescent="0.2">
      <c r="A17" s="18" t="s">
        <v>21</v>
      </c>
    </row>
    <row r="19" spans="1:6" x14ac:dyDescent="0.25">
      <c r="A19" s="24" t="s">
        <v>22</v>
      </c>
    </row>
    <row r="20" spans="1:6" x14ac:dyDescent="0.25">
      <c r="A20" s="19" t="s">
        <v>23</v>
      </c>
      <c r="C20" s="20" t="s">
        <v>24</v>
      </c>
      <c r="E20" s="19" t="s">
        <v>25</v>
      </c>
    </row>
    <row r="21" spans="1:6" x14ac:dyDescent="0.25">
      <c r="A21" s="21" t="s">
        <v>26</v>
      </c>
      <c r="C21" s="21" t="s">
        <v>27</v>
      </c>
      <c r="E21" s="21" t="s">
        <v>28</v>
      </c>
      <c r="F21" s="22"/>
    </row>
    <row r="23" spans="1:6" x14ac:dyDescent="0.25">
      <c r="A23" s="22" t="s">
        <v>29</v>
      </c>
    </row>
    <row r="24" spans="1:6" ht="75.75" customHeight="1" x14ac:dyDescent="0.25">
      <c r="A24" s="31" t="s">
        <v>30</v>
      </c>
      <c r="B24" s="31"/>
      <c r="C24" s="31"/>
      <c r="D24" s="31"/>
      <c r="E24" s="31"/>
      <c r="F24" s="23"/>
    </row>
    <row r="25" spans="1:6" x14ac:dyDescent="0.25">
      <c r="A25" s="25"/>
      <c r="B25" s="25"/>
      <c r="C25" s="25"/>
      <c r="D25" s="25"/>
      <c r="E25" s="25"/>
    </row>
    <row r="26" spans="1:6" x14ac:dyDescent="0.25">
      <c r="A26" s="25"/>
      <c r="B26" s="25"/>
      <c r="C26" s="25"/>
      <c r="D26" s="25"/>
      <c r="E26" s="25"/>
    </row>
    <row r="27" spans="1:6" x14ac:dyDescent="0.25">
      <c r="A27" s="25"/>
      <c r="B27" s="25"/>
      <c r="C27" s="25"/>
      <c r="D27" s="25"/>
      <c r="E27" s="25"/>
    </row>
    <row r="28" spans="1:6" x14ac:dyDescent="0.25">
      <c r="A28" s="25"/>
      <c r="B28" s="25"/>
      <c r="C28" s="25"/>
      <c r="D28" s="25"/>
      <c r="E28" s="25"/>
    </row>
    <row r="29" spans="1:6" x14ac:dyDescent="0.25">
      <c r="A29" s="25"/>
      <c r="B29" s="25"/>
      <c r="C29" s="25"/>
      <c r="D29" s="25"/>
      <c r="E29" s="25"/>
    </row>
    <row r="30" spans="1:6" x14ac:dyDescent="0.25">
      <c r="A30" s="25"/>
      <c r="B30" s="25"/>
      <c r="C30" s="25"/>
      <c r="D30" s="25"/>
      <c r="E30" s="25"/>
    </row>
  </sheetData>
  <sheetProtection algorithmName="SHA-512" hashValue="iCm38NBOYlKmxA5nJ6YyYDkqKWhGbcBM/Xz2qryt8ItxpkVOZ+RuOtWXFUAB5m/ZdJb6RDNrzZycqUFPxE1+lw==" saltValue="Qj5AUPn3MsF6LXl7B12YSA==" spinCount="100000" sheet="1" objects="1" scenarios="1" selectLockedCells="1" selectUnlockedCells="1"/>
  <mergeCells count="5">
    <mergeCell ref="A3:E3"/>
    <mergeCell ref="A9:A10"/>
    <mergeCell ref="B9:B10"/>
    <mergeCell ref="C9:D9"/>
    <mergeCell ref="A24:E2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User05</dc:creator>
  <cp:keywords/>
  <dc:description/>
  <cp:lastModifiedBy>Windows 10</cp:lastModifiedBy>
  <dcterms:created xsi:type="dcterms:W3CDTF">2024-06-13T05:45:30Z</dcterms:created>
  <dcterms:modified xsi:type="dcterms:W3CDTF">2024-07-31T02:24:15Z</dcterms:modified>
  <cp:category/>
</cp:coreProperties>
</file>