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false"/>
  <bookViews>
    <workbookView activeTab="1" autoFilterDateGrouping="true" firstSheet="0" minimized="false" showHorizontalScroll="true" showSheetTabs="true" showVerticalScroll="true" tabRatio="600" visibility="visible"/>
  </bookViews>
  <sheets>
    <sheet name="1st qtr" sheetId="1" r:id="rId4"/>
    <sheet name="3rd" sheetId="2" r:id="rId5"/>
  </sheets>
  <definedNames>
    <definedName name="_xlnm.Print_Titles" localSheetId="0">'1st qtr'!$5:$6</definedName>
    <definedName name="_xlnm.Print_Titles" localSheetId="1">'3rd'!$5:$6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<sst xmlns="http://schemas.openxmlformats.org/spreadsheetml/2006/main" uniqueCount="62">
  <si>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20% COMPONENT OF THE IRA UTILIZATION</t>
  </si>
  <si>
    <r>
      <t xml:space="preserve">FOR THE 2</t>
    </r>
    <r>
      <rPr>
        <rFont val="Cambria"/>
        <b val="true"/>
        <i val="false"/>
        <vertAlign val="superscript"/>
        <strike val="false"/>
        <color rgb="FF000000"/>
        <sz val="14"/>
        <u val="none"/>
      </rPr>
      <t xml:space="preserve">nd</t>
    </r>
    <r>
      <rPr>
        <rFont val="Cambria"/>
        <b val="true"/>
        <i val="false"/>
        <strike val="false"/>
        <color rgb="FF000000"/>
        <sz val="14"/>
        <u val="none"/>
      </rPr>
      <t xml:space="preserve">  QUARTER CY 2024</t>
    </r>
  </si>
  <si>
    <t>FUNCTION/PROGRAM PROJECT ACTIVITY</t>
  </si>
  <si>
    <t>LOCATION/COVERAGE</t>
  </si>
  <si>
    <t>TOTAL COST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</si>
  <si>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</si>
  <si>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</si>
  <si>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</si>
  <si>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</si>
  <si>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</si>
  <si>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</si>
  <si>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</si>
  <si>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</si>
  <si>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</si>
  <si>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</si>
  <si>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</si>
  <si>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</si>
  <si>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</si>
  <si>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</si>
  <si>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</si>
  <si>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</si>
  <si>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</si>
  <si>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</si>
  <si>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</t>
  </si>
  <si>
    <t xml:space="preserve">  SOCIAL DEVELOPMENT</t>
  </si>
  <si>
    <t>Provision of Food Assistance and Other Relief Goods for Affected Families during calamities</t>
  </si>
  <si>
    <t>All Barangays</t>
  </si>
  <si>
    <t>Jan.-Dec. 2024</t>
  </si>
  <si>
    <t>Provision of Medical Supplies and Medicines for re-emerging and emerging Infectious diseases</t>
  </si>
  <si>
    <t>Implementation of Community Based Monitoring System Integrating Household-Level Data Management System</t>
  </si>
  <si>
    <t>Sub-total</t>
  </si>
  <si>
    <t xml:space="preserve">  ECONOMIC DEVELOPMENT</t>
  </si>
  <si>
    <t>Recovery Assistance to Farmers and Fisherfolks affected by typhoon and other calamities</t>
  </si>
  <si>
    <t>Fuel Subsidy Program</t>
  </si>
  <si>
    <t>Purchase of 1 unit Water Tanker</t>
  </si>
  <si>
    <t>Public Market</t>
  </si>
  <si>
    <t>Purchase of 1 unit Drop Side Truck (10 ft.)</t>
  </si>
  <si>
    <t>Slaughterhouse</t>
  </si>
  <si>
    <t>Pipeline</t>
  </si>
  <si>
    <t>Purchase of 1 unit Reefer Van (14 ft.)</t>
  </si>
  <si>
    <t>Purchase of Fertilizer for Distribution to Farmers</t>
  </si>
  <si>
    <t>All Farmers</t>
  </si>
  <si>
    <t>Procured</t>
  </si>
  <si>
    <t>Purchase of Palay Seeds for Distribution to Farmers</t>
  </si>
  <si>
    <t>Awarded</t>
  </si>
  <si>
    <t>Purchase of 1 unit Hauling Truck</t>
  </si>
  <si>
    <t>Agriculture</t>
  </si>
  <si>
    <t>Purchase of Assorted Hybrid Vegetables Seeds for Distribtution to Farmers</t>
  </si>
  <si>
    <t>For Award Notice Abstract</t>
  </si>
  <si>
    <t>Animal Dispersal Program</t>
  </si>
  <si>
    <t xml:space="preserve">  ENVIRONMENTAL MANAGEMENT</t>
  </si>
  <si>
    <t>Solid Waste management Implementation</t>
  </si>
  <si>
    <t>Purchase of 1 unit Landfill Compactor</t>
  </si>
  <si>
    <t>Purchase of 1 unit Garbage Truck</t>
  </si>
  <si>
    <t xml:space="preserve">  TOTAL SPA-20% DF</t>
  </si>
  <si>
    <t>We hereby certify that we have reviewed the contents and hereby attest to the veracity and correctness of the data or information contained in this document.</t>
  </si>
  <si>
    <t>WILMA T. ICUSPIT</t>
  </si>
  <si>
    <t>ENGR. ALBERT D. CHUA</t>
  </si>
  <si>
    <t>City Budget Officer</t>
  </si>
  <si>
    <t>City Mayor</t>
  </si>
  <si>
    <r>
      <t xml:space="preserve">FOR THE 3</t>
    </r>
    <r>
      <rPr>
        <rFont val="Cambria"/>
        <b val="true"/>
        <i val="false"/>
        <vertAlign val="superscript"/>
        <strike val="false"/>
        <color rgb="FF000000"/>
        <sz val="14"/>
        <u val="none"/>
      </rPr>
      <t xml:space="preserve">rd</t>
    </r>
    <r>
      <rPr>
        <rFont val="Cambria"/>
        <b val="true"/>
        <i val="false"/>
        <strike val="false"/>
        <color rgb="FF000000"/>
        <sz val="14"/>
        <u val="none"/>
      </rPr>
      <t xml:space="preserve">  QUARTER CY 2024</t>
    </r>
  </si>
  <si>
    <t>procured</t>
  </si>
</sst>
</file>

<file path=xl/styles.xml><?xml version="1.0" encoding="utf-8"?>
<styleSheet xmlns="http://schemas.openxmlformats.org/spreadsheetml/2006/main" xml:space="preserve">
  <numFmts count="1">
    <numFmt numFmtId="164" formatCode="#,##0.00\ ;&quot; (&quot;#,##0.00\);&quot; -&quot;#\ ;@\ "/>
  </numFmts>
  <fonts count="13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Cambria"/>
    </font>
    <font>
      <b val="1"/>
      <i val="0"/>
      <strike val="0"/>
      <u val="none"/>
      <sz val="10"/>
      <color rgb="FF000000"/>
      <name val="Cambria"/>
    </font>
    <font>
      <b val="1"/>
      <i val="0"/>
      <strike val="0"/>
      <u val="none"/>
      <sz val="8"/>
      <color rgb="FF000000"/>
      <name val="Cambria"/>
    </font>
    <font>
      <b val="0"/>
      <i val="0"/>
      <strike val="0"/>
      <u val="none"/>
      <sz val="9"/>
      <color rgb="FF000000"/>
      <name val="Cambria"/>
    </font>
    <font>
      <b val="1"/>
      <i val="0"/>
      <strike val="0"/>
      <u val="none"/>
      <sz val="9"/>
      <color rgb="FF000000"/>
      <name val="Cambria"/>
    </font>
    <font>
      <b val="1"/>
      <i val="0"/>
      <strike val="0"/>
      <u val="none"/>
      <sz val="14"/>
      <color rgb="FF000000"/>
      <name val="Cambria"/>
    </font>
    <font>
      <b val="0"/>
      <i val="0"/>
      <strike val="0"/>
      <u val="none"/>
      <sz val="14"/>
      <color rgb="FF000000"/>
      <name val="Cambria"/>
    </font>
    <font>
      <b val="0"/>
      <i val="0"/>
      <strike val="0"/>
      <u val="none"/>
      <sz val="12"/>
      <color rgb="FF000000"/>
      <name val="Cambria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7"/>
      <color rgb="FF000000"/>
      <name val="Cambria"/>
    </font>
    <font>
      <b val="1"/>
      <i val="0"/>
      <strike val="0"/>
      <u val="none"/>
      <sz val="12"/>
      <color rgb="FF000000"/>
      <name val="Cambria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CC"/>
      </patternFill>
    </fill>
  </fills>
  <borders count="16">
    <border/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15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164" fillId="3" borderId="0" applyFont="0" applyNumberFormat="1" applyFill="1" applyBorder="0" applyAlignment="0">
      <alignment horizontal="general" vertical="bottom" textRotation="0" wrapText="false" shrinkToFit="false"/>
    </xf>
    <xf xfId="0" fontId="1" numFmtId="0" fillId="3" borderId="0" applyFont="1" applyNumberFormat="0" applyFill="1" applyBorder="0" applyAlignment="0">
      <alignment horizontal="general" vertical="bottom" textRotation="0" wrapText="false" shrinkToFit="false"/>
    </xf>
    <xf xfId="0" fontId="0" numFmtId="9" fillId="3" borderId="0" applyFont="0" applyNumberFormat="1" applyFill="1" applyBorder="0" applyAlignment="0">
      <alignment horizontal="general" vertical="bottom" textRotation="0" wrapText="false" shrinkToFit="false"/>
    </xf>
    <xf xfId="0" fontId="0" numFmtId="164" fillId="3" borderId="0" applyFont="0" applyNumberFormat="1" applyFill="1" applyBorder="0" applyAlignment="0">
      <alignment horizontal="general" vertical="bottom" textRotation="0" wrapText="false" shrinkToFit="false"/>
    </xf>
    <xf xfId="0" fontId="1" numFmtId="164" fillId="3" borderId="0" applyFont="1" applyNumberFormat="1" applyFill="1" applyBorder="0" applyAlignment="0">
      <alignment horizontal="general" vertical="bottom" textRotation="0" wrapText="false" shrinkToFit="false"/>
    </xf>
    <xf xfId="0" fontId="0" numFmtId="164" fillId="3" borderId="0" applyFont="0" applyNumberFormat="1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3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5" numFmtId="0" fillId="3" borderId="0" applyFont="1" applyNumberFormat="0" applyFill="1" applyBorder="0" applyAlignment="0">
      <alignment horizontal="general" vertical="bottom" textRotation="0" wrapText="false" shrinkToFit="false"/>
    </xf>
    <xf xfId="0" fontId="6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164" fillId="3" borderId="1" applyFont="1" applyNumberFormat="1" applyFill="1" applyBorder="1" applyAlignment="1">
      <alignment horizontal="general" vertical="top" textRotation="0" wrapText="false" shrinkToFit="false"/>
    </xf>
    <xf xfId="0" fontId="2" numFmtId="164" fillId="3" borderId="2" applyFont="1" applyNumberFormat="1" applyFill="1" applyBorder="1" applyAlignment="1">
      <alignment horizontal="general" vertical="top" textRotation="0" wrapText="false" shrinkToFit="false"/>
    </xf>
    <xf xfId="0" fontId="2" numFmtId="164" fillId="3" borderId="3" applyFont="1" applyNumberFormat="1" applyFill="1" applyBorder="1" applyAlignment="1">
      <alignment horizontal="general" vertical="top" textRotation="0" wrapText="false" shrinkToFit="false"/>
    </xf>
    <xf xfId="0" fontId="2" numFmtId="0" fillId="3" borderId="2" applyFont="1" applyNumberFormat="0" applyFill="1" applyBorder="1" applyAlignment="1">
      <alignment horizontal="general" vertical="top" textRotation="0" wrapText="false" shrinkToFit="false"/>
    </xf>
    <xf xfId="0" fontId="0" numFmtId="0" fillId="3" borderId="0" applyFont="0" applyNumberFormat="0" applyFill="1" applyBorder="0" applyAlignment="1">
      <alignment horizontal="general" vertical="top" textRotation="0" wrapText="false" shrinkToFit="false"/>
    </xf>
    <xf xfId="0" fontId="0" numFmtId="164" fillId="3" borderId="0" applyFont="0" applyNumberFormat="1" applyFill="1" applyBorder="0" applyAlignment="1">
      <alignment horizontal="general" vertical="top" textRotation="0" wrapText="false" shrinkToFit="false"/>
    </xf>
    <xf xfId="0" fontId="7" numFmtId="0" fillId="3" borderId="0" applyFont="1" applyNumberFormat="0" applyFill="1" applyBorder="0" applyAlignment="1">
      <alignment horizontal="general" vertical="top" textRotation="0" wrapText="false" shrinkToFit="false"/>
    </xf>
    <xf xfId="0" fontId="8" numFmtId="0" fillId="3" borderId="0" applyFont="1" applyNumberFormat="0" applyFill="1" applyBorder="0" applyAlignment="0">
      <alignment horizontal="general" vertical="bottom" textRotation="0" wrapText="false" shrinkToFit="false"/>
    </xf>
    <xf xfId="0" fontId="7" numFmtId="0" fillId="2" borderId="4" applyFont="1" applyNumberFormat="0" applyFill="0" applyBorder="1" applyAlignment="1">
      <alignment horizontal="general" vertical="center" textRotation="0" wrapText="false" shrinkToFit="false"/>
    </xf>
    <xf xfId="0" fontId="9" numFmtId="4" fillId="2" borderId="0" applyFont="1" applyNumberFormat="1" applyFill="0" applyBorder="0" applyAlignment="1">
      <alignment horizontal="general" vertical="top" textRotation="0" wrapText="false" shrinkToFit="false"/>
    </xf>
    <xf xfId="0" fontId="2" numFmtId="9" fillId="3" borderId="2" applyFont="1" applyNumberFormat="1" applyFill="1" applyBorder="1" applyAlignment="1">
      <alignment horizontal="general" vertical="top" textRotation="0" wrapText="false" shrinkToFit="false"/>
    </xf>
    <xf xfId="0" fontId="2" numFmtId="164" fillId="3" borderId="5" applyFont="1" applyNumberFormat="1" applyFill="1" applyBorder="1" applyAlignment="1">
      <alignment horizontal="general" vertical="top" textRotation="0" wrapText="false" shrinkToFit="false"/>
    </xf>
    <xf xfId="0" fontId="2" numFmtId="164" fillId="3" borderId="6" applyFont="1" applyNumberFormat="1" applyFill="1" applyBorder="1" applyAlignment="1">
      <alignment horizontal="general" vertical="top" textRotation="0" wrapText="false" shrinkToFit="false"/>
    </xf>
    <xf xfId="0" fontId="2" numFmtId="164" fillId="3" borderId="7" applyFont="1" applyNumberFormat="1" applyFill="1" applyBorder="1" applyAlignment="1">
      <alignment horizontal="general" vertical="top" textRotation="0" wrapText="false" shrinkToFit="false"/>
    </xf>
    <xf xfId="0" fontId="0" numFmtId="164" fillId="3" borderId="0" applyFont="0" applyNumberFormat="1" applyFill="1" applyBorder="0" applyAlignment="1">
      <alignment horizontal="general" vertical="top" textRotation="0" wrapText="false" shrinkToFit="false"/>
    </xf>
    <xf xfId="0" fontId="2" numFmtId="164" fillId="3" borderId="8" applyFont="1" applyNumberFormat="1" applyFill="1" applyBorder="1" applyAlignment="1">
      <alignment horizontal="general" vertical="top" textRotation="0" wrapText="false" shrinkToFit="false"/>
    </xf>
    <xf xfId="0" fontId="2" numFmtId="164" fillId="3" borderId="9" applyFont="1" applyNumberFormat="1" applyFill="1" applyBorder="1" applyAlignment="1">
      <alignment horizontal="general" vertical="top" textRotation="0" wrapText="false" shrinkToFit="false"/>
    </xf>
    <xf xfId="0" fontId="2" numFmtId="0" fillId="3" borderId="8" applyFont="1" applyNumberFormat="0" applyFill="1" applyBorder="1" applyAlignment="1">
      <alignment horizontal="general" vertical="top" textRotation="0" wrapText="false" shrinkToFit="false"/>
    </xf>
    <xf xfId="0" fontId="2" numFmtId="9" fillId="3" borderId="8" applyFont="1" applyNumberFormat="1" applyFill="1" applyBorder="1" applyAlignment="1">
      <alignment horizontal="general" vertical="top" textRotation="0" wrapText="false" shrinkToFit="false"/>
    </xf>
    <xf xfId="0" fontId="9" numFmtId="0" fillId="2" borderId="0" applyFont="1" applyNumberFormat="0" applyFill="0" applyBorder="0" applyAlignment="1">
      <alignment horizontal="general" vertical="top" textRotation="0" wrapText="false" shrinkToFit="false"/>
    </xf>
    <xf xfId="0" fontId="9" numFmtId="0" fillId="2" borderId="10" applyFont="1" applyNumberFormat="0" applyFill="0" applyBorder="1" applyAlignment="1">
      <alignment horizontal="general" vertical="top" textRotation="0" wrapText="false" shrinkToFit="false"/>
    </xf>
    <xf xfId="0" fontId="9" numFmtId="0" fillId="2" borderId="1" applyFont="1" applyNumberFormat="0" applyFill="0" applyBorder="1" applyAlignment="1">
      <alignment horizontal="general" vertical="top" textRotation="0" wrapText="false" shrinkToFit="false"/>
    </xf>
    <xf xfId="0" fontId="9" numFmtId="0" fillId="2" borderId="1" applyFont="1" applyNumberFormat="0" applyFill="0" applyBorder="1" applyAlignment="1">
      <alignment horizontal="general" vertical="top" textRotation="0" wrapText="true" shrinkToFit="false"/>
    </xf>
    <xf xfId="0" fontId="7" numFmtId="0" fillId="3" borderId="3" applyFont="1" applyNumberFormat="0" applyFill="1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0">
      <alignment horizontal="general" vertical="bottom" textRotation="0" wrapText="false" shrinkToFit="false"/>
    </xf>
    <xf xfId="0" fontId="9" numFmtId="0" fillId="2" borderId="10" applyFont="1" applyNumberFormat="0" applyFill="0" applyBorder="1" applyAlignment="1">
      <alignment horizontal="general" vertical="top" textRotation="0" wrapText="false" shrinkToFit="false"/>
    </xf>
    <xf xfId="0" fontId="9" numFmtId="0" fillId="2" borderId="1" applyFont="1" applyNumberFormat="0" applyFill="0" applyBorder="1" applyAlignment="1">
      <alignment horizontal="general" vertical="top" textRotation="0" wrapText="false" shrinkToFit="false"/>
    </xf>
    <xf xfId="0" fontId="7" numFmtId="0" fillId="3" borderId="3" applyFont="1" applyNumberFormat="0" applyFill="1" applyBorder="1" applyAlignment="1">
      <alignment horizontal="general" vertical="top" textRotation="0" wrapText="false" shrinkToFit="false"/>
    </xf>
    <xf xfId="0" fontId="2" numFmtId="0" fillId="3" borderId="1" applyFont="1" applyNumberFormat="0" applyFill="1" applyBorder="1" applyAlignment="1">
      <alignment horizontal="general" vertical="top" textRotation="0" wrapText="false" shrinkToFit="false"/>
    </xf>
    <xf xfId="0" fontId="8" numFmtId="0" fillId="3" borderId="3" applyFont="1" applyNumberFormat="0" applyFill="1" applyBorder="1" applyAlignment="1">
      <alignment horizontal="general" vertical="top" textRotation="0" wrapText="false" shrinkToFit="false"/>
    </xf>
    <xf xfId="0" fontId="10" numFmtId="0" fillId="2" borderId="9" applyFont="1" applyNumberFormat="0" applyFill="0" applyBorder="1" applyAlignment="0">
      <alignment horizontal="general" vertical="bottom" textRotation="0" wrapText="false" shrinkToFit="false"/>
    </xf>
    <xf xfId="0" fontId="9" numFmtId="0" fillId="3" borderId="2" applyFont="1" applyNumberFormat="0" applyFill="1" applyBorder="1" applyAlignment="1">
      <alignment horizontal="general" vertical="top" textRotation="0" wrapText="false" shrinkToFit="false"/>
    </xf>
    <xf xfId="0" fontId="9" numFmtId="4" fillId="2" borderId="9" applyFont="1" applyNumberFormat="1" applyFill="0" applyBorder="1" applyAlignment="1">
      <alignment horizontal="general" vertical="top" textRotation="0" wrapText="false" shrinkToFit="false"/>
    </xf>
    <xf xfId="0" fontId="6" numFmtId="0" fillId="3" borderId="0" applyFont="1" applyNumberFormat="0" applyFill="1" applyBorder="0" applyAlignment="1">
      <alignment horizontal="center" vertical="top" textRotation="0" wrapText="false" shrinkToFit="false"/>
    </xf>
    <xf xfId="0" fontId="11" numFmtId="0" fillId="3" borderId="6" applyFont="1" applyNumberFormat="0" applyFill="1" applyBorder="1" applyAlignment="1">
      <alignment horizontal="center" vertical="top" textRotation="0" wrapText="true" shrinkToFit="false"/>
    </xf>
    <xf xfId="0" fontId="4" numFmtId="164" fillId="3" borderId="8" applyFont="1" applyNumberFormat="1" applyFill="1" applyBorder="1" applyAlignment="1">
      <alignment horizontal="center" vertical="top" textRotation="0" wrapText="true" shrinkToFit="false"/>
    </xf>
    <xf xfId="0" fontId="2" numFmtId="0" fillId="3" borderId="11" applyFont="1" applyNumberFormat="0" applyFill="1" applyBorder="1" applyAlignment="1">
      <alignment horizontal="general" vertical="top" textRotation="0" wrapText="false" shrinkToFit="false"/>
    </xf>
    <xf xfId="0" fontId="2" numFmtId="164" fillId="3" borderId="1" applyFont="1" applyNumberFormat="1" applyFill="1" applyBorder="1" applyAlignment="1">
      <alignment horizontal="general" vertical="top" textRotation="0" wrapText="false" shrinkToFit="false"/>
    </xf>
    <xf xfId="0" fontId="2" numFmtId="0" fillId="3" borderId="1" applyFont="1" applyNumberFormat="0" applyFill="1" applyBorder="1" applyAlignment="1">
      <alignment horizontal="general" vertical="top" textRotation="0" wrapText="false" shrinkToFit="false"/>
    </xf>
    <xf xfId="0" fontId="2" numFmtId="164" fillId="3" borderId="0" applyFont="1" applyNumberFormat="1" applyFill="1" applyBorder="0" applyAlignment="1">
      <alignment horizontal="general" vertical="top" textRotation="0" wrapText="false" shrinkToFit="false"/>
    </xf>
    <xf xfId="0" fontId="12" numFmtId="4" fillId="2" borderId="2" applyFont="1" applyNumberFormat="1" applyFill="0" applyBorder="1" applyAlignment="1">
      <alignment horizontal="general" vertical="top" textRotation="0" wrapText="false" shrinkToFit="false"/>
    </xf>
    <xf xfId="0" fontId="12" numFmtId="4" fillId="2" borderId="6" applyFont="1" applyNumberFormat="1" applyFill="0" applyBorder="1" applyAlignment="1">
      <alignment horizontal="general" vertical="top" textRotation="0" wrapText="false" shrinkToFit="false"/>
    </xf>
    <xf xfId="0" fontId="2" numFmtId="0" fillId="3" borderId="6" applyFont="1" applyNumberFormat="0" applyFill="1" applyBorder="1" applyAlignment="1">
      <alignment horizontal="general" vertical="top" textRotation="0" wrapText="false" shrinkToFit="false"/>
    </xf>
    <xf xfId="0" fontId="3" numFmtId="0" fillId="3" borderId="0" applyFont="1" applyNumberFormat="0" applyFill="1" applyBorder="0" applyAlignment="1">
      <alignment horizontal="center" vertical="top" textRotation="0" wrapText="false" shrinkToFit="false"/>
    </xf>
    <xf xfId="0" fontId="3" numFmtId="0" fillId="3" borderId="0" applyFont="1" applyNumberFormat="0" applyFill="1" applyBorder="0" applyAlignment="1">
      <alignment horizontal="general" vertical="top" textRotation="0" wrapText="false" shrinkToFit="false"/>
    </xf>
    <xf xfId="0" fontId="6" numFmtId="164" fillId="3" borderId="0" applyFont="1" applyNumberFormat="1" applyFill="1" applyBorder="0" applyAlignment="1">
      <alignment horizontal="right" vertical="top" textRotation="0" wrapText="false" shrinkToFit="false"/>
    </xf>
    <xf xfId="0" fontId="6" numFmtId="164" fillId="3" borderId="0" applyFont="1" applyNumberFormat="1" applyFill="1" applyBorder="0" applyAlignment="1">
      <alignment horizontal="right" vertical="top" textRotation="0" wrapText="false" shrinkToFit="false"/>
    </xf>
    <xf xfId="0" fontId="2" numFmtId="164" fillId="3" borderId="0" applyFont="1" applyNumberFormat="1" applyFill="1" applyBorder="0" applyAlignment="1">
      <alignment horizontal="right" vertical="top" textRotation="0" wrapText="false" shrinkToFit="false"/>
    </xf>
    <xf xfId="0" fontId="4" numFmtId="0" fillId="3" borderId="0" applyFont="1" applyNumberFormat="0" applyFill="1" applyBorder="0" applyAlignment="1">
      <alignment horizontal="center" vertical="top" textRotation="0" wrapText="false" shrinkToFit="false"/>
    </xf>
    <xf xfId="0" fontId="4" numFmtId="0" fillId="3" borderId="0" applyFont="1" applyNumberFormat="0" applyFill="1" applyBorder="0" applyAlignment="1">
      <alignment horizontal="general" vertical="top" textRotation="0" wrapText="false" shrinkToFit="false"/>
    </xf>
    <xf xfId="0" fontId="2" numFmtId="164" fillId="3" borderId="0" applyFont="1" applyNumberFormat="1" applyFill="1" applyBorder="0" applyAlignment="1">
      <alignment horizontal="general" vertical="top" textRotation="0" wrapText="false" shrinkToFit="false"/>
    </xf>
    <xf xfId="0" fontId="3" numFmtId="164" fillId="3" borderId="0" applyFont="1" applyNumberFormat="1" applyFill="1" applyBorder="0" applyAlignment="1">
      <alignment horizontal="general" vertical="top" textRotation="0" wrapText="false" shrinkToFit="false"/>
    </xf>
    <xf xfId="0" fontId="6" numFmtId="164" fillId="3" borderId="0" applyFont="1" applyNumberFormat="1" applyFill="1" applyBorder="0" applyAlignment="1">
      <alignment horizontal="general" vertical="top" textRotation="0" wrapText="false" shrinkToFit="false"/>
    </xf>
    <xf xfId="0" fontId="5" numFmtId="164" fillId="3" borderId="0" applyFont="1" applyNumberFormat="1" applyFill="1" applyBorder="0" applyAlignment="1">
      <alignment horizontal="right" vertical="top" textRotation="0" wrapText="false" shrinkToFit="false"/>
    </xf>
    <xf xfId="0" fontId="5" numFmtId="164" fillId="3" borderId="0" applyFont="1" applyNumberFormat="1" applyFill="1" applyBorder="0" applyAlignment="1">
      <alignment horizontal="general" vertical="top" textRotation="0" wrapText="false" shrinkToFit="false"/>
    </xf>
    <xf xfId="0" fontId="5" numFmtId="164" fillId="3" borderId="0" applyFont="1" applyNumberFormat="1" applyFill="1" applyBorder="0" applyAlignment="1">
      <alignment horizontal="general" vertical="top" textRotation="0" wrapText="false" shrinkToFit="false"/>
    </xf>
    <xf xfId="0" fontId="2" numFmtId="0" fillId="3" borderId="0" applyFont="1" applyNumberFormat="0" applyFill="1" applyBorder="0" applyAlignment="1">
      <alignment horizontal="general" vertical="top" textRotation="0" wrapText="false" shrinkToFit="false"/>
    </xf>
    <xf xfId="0" fontId="5" numFmtId="0" fillId="3" borderId="0" applyFont="1" applyNumberFormat="0" applyFill="1" applyBorder="0" applyAlignment="1">
      <alignment horizontal="center" vertical="top" textRotation="0" wrapText="false" shrinkToFit="false"/>
    </xf>
    <xf xfId="0" fontId="5" numFmtId="164" fillId="3" borderId="0" applyFont="1" applyNumberFormat="1" applyFill="1" applyBorder="0" applyAlignment="1">
      <alignment horizontal="right" vertical="top" textRotation="0" wrapText="false" shrinkToFit="false"/>
    </xf>
    <xf xfId="0" fontId="2" numFmtId="164" fillId="3" borderId="9" applyFont="1" applyNumberFormat="1" applyFill="1" applyBorder="1" applyAlignment="1">
      <alignment horizontal="general" vertical="top" textRotation="0" wrapText="false" shrinkToFit="false"/>
    </xf>
    <xf xfId="0" fontId="2" numFmtId="164" fillId="3" borderId="4" applyFont="1" applyNumberFormat="1" applyFill="1" applyBorder="1" applyAlignment="1">
      <alignment horizontal="general" vertical="top" textRotation="0" wrapText="false" shrinkToFit="false"/>
    </xf>
    <xf xfId="0" fontId="3" numFmtId="164" fillId="3" borderId="0" applyFont="1" applyNumberFormat="1" applyFill="1" applyBorder="0" applyAlignment="1">
      <alignment horizontal="general" vertical="top" textRotation="0" wrapText="false" shrinkToFit="false"/>
    </xf>
    <xf xfId="0" fontId="3" numFmtId="164" fillId="3" borderId="2" applyFont="1" applyNumberFormat="1" applyFill="1" applyBorder="1" applyAlignment="1">
      <alignment horizontal="general" vertical="top" textRotation="0" wrapText="false" shrinkToFit="false"/>
    </xf>
    <xf xfId="0" fontId="3" numFmtId="0" fillId="3" borderId="2" applyFont="1" applyNumberFormat="0" applyFill="1" applyBorder="1" applyAlignment="1">
      <alignment horizontal="general" vertical="top" textRotation="0" wrapText="false" shrinkToFit="false"/>
    </xf>
    <xf xfId="0" fontId="3" numFmtId="9" fillId="3" borderId="2" applyFont="1" applyNumberFormat="1" applyFill="1" applyBorder="1" applyAlignment="1">
      <alignment horizontal="general" vertical="top" textRotation="0" wrapText="false" shrinkToFit="false"/>
    </xf>
    <xf xfId="0" fontId="7" numFmtId="0" fillId="3" borderId="0" applyFont="1" applyNumberFormat="0" applyFill="1" applyBorder="0" applyAlignment="1">
      <alignment horizontal="center" vertical="bottom" textRotation="0" wrapText="false" shrinkToFit="false"/>
    </xf>
    <xf xfId="0" fontId="7" numFmtId="0" fillId="3" borderId="0" applyFont="1" applyNumberFormat="0" applyFill="1" applyBorder="0" applyAlignment="1">
      <alignment horizontal="center" vertical="top" textRotation="0" wrapText="false" shrinkToFit="false"/>
    </xf>
    <xf xfId="0" fontId="7" numFmtId="164" fillId="3" borderId="0" applyFont="1" applyNumberFormat="1" applyFill="1" applyBorder="0" applyAlignment="1">
      <alignment horizontal="general" vertical="top" textRotation="0" wrapText="false" shrinkToFit="false"/>
    </xf>
    <xf xfId="0" fontId="8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2" fillId="3" borderId="1" applyFont="1" applyNumberFormat="1" applyFill="1" applyBorder="1" applyAlignment="1">
      <alignment horizontal="general" vertical="top" textRotation="0" wrapText="false" shrinkToFit="false"/>
    </xf>
    <xf xfId="0" fontId="9" numFmtId="164" fillId="3" borderId="1" applyFont="1" applyNumberFormat="1" applyFill="1" applyBorder="1" applyAlignment="1">
      <alignment horizontal="general" vertical="top" textRotation="0" wrapText="false" shrinkToFit="false"/>
    </xf>
    <xf xfId="0" fontId="12" numFmtId="164" fillId="3" borderId="6" applyFont="1" applyNumberFormat="1" applyFill="1" applyBorder="1" applyAlignment="1">
      <alignment horizontal="general" vertical="top" textRotation="0" wrapText="false" shrinkToFit="false"/>
    </xf>
    <xf xfId="0" fontId="3" numFmtId="9" fillId="3" borderId="6" applyFont="1" applyNumberFormat="1" applyFill="1" applyBorder="1" applyAlignment="1">
      <alignment horizontal="general" vertical="top" textRotation="0" wrapText="false" shrinkToFit="false"/>
    </xf>
    <xf xfId="0" fontId="1" numFmtId="164" fillId="3" borderId="1" applyFont="1" applyNumberFormat="1" applyFill="1" applyBorder="1" applyAlignment="1">
      <alignment horizontal="general" vertical="top" textRotation="0" wrapText="false" shrinkToFit="false"/>
    </xf>
    <xf xfId="0" fontId="8" numFmtId="0" fillId="2" borderId="0" applyFont="1" applyNumberFormat="0" applyFill="0" applyBorder="0" applyAlignment="1">
      <alignment horizontal="general" vertical="top" textRotation="0" wrapText="false" shrinkToFit="false"/>
    </xf>
    <xf xfId="0" fontId="2" numFmtId="164" fillId="3" borderId="3" applyFont="1" applyNumberFormat="1" applyFill="1" applyBorder="1" applyAlignment="1">
      <alignment horizontal="general" vertical="top" textRotation="0" wrapText="false" shrinkToFit="false"/>
    </xf>
    <xf xfId="0" fontId="0" numFmtId="164" fillId="3" borderId="10" applyFont="0" applyNumberFormat="1" applyFill="1" applyBorder="1" applyAlignment="1">
      <alignment horizontal="general" vertical="top" textRotation="0" wrapText="false" shrinkToFit="false"/>
    </xf>
    <xf xfId="0" fontId="9" numFmtId="2" fillId="3" borderId="10" applyFont="1" applyNumberFormat="1" applyFill="1" applyBorder="1" applyAlignment="1">
      <alignment horizontal="general" vertical="top" textRotation="0" wrapText="false" shrinkToFit="false"/>
    </xf>
    <xf xfId="0" fontId="12" numFmtId="164" fillId="2" borderId="6" applyFont="1" applyNumberFormat="1" applyFill="0" applyBorder="1" applyAlignment="1">
      <alignment horizontal="general" vertical="top" textRotation="0" wrapText="false" shrinkToFit="false"/>
    </xf>
    <xf xfId="0" fontId="2" numFmtId="0" fillId="3" borderId="2" applyFont="1" applyNumberFormat="0" applyFill="1" applyBorder="1" applyAlignment="1">
      <alignment horizontal="general" vertical="top" textRotation="0" wrapText="true" shrinkToFit="false"/>
    </xf>
    <xf xfId="0" fontId="7" numFmtId="0" fillId="3" borderId="9" applyFont="1" applyNumberFormat="0" applyFill="1" applyBorder="1" applyAlignment="1">
      <alignment horizontal="general" vertical="top" textRotation="0" wrapText="false" shrinkToFit="false"/>
    </xf>
    <xf xfId="0" fontId="7" numFmtId="0" fillId="3" borderId="4" applyFont="1" applyNumberFormat="0" applyFill="1" applyBorder="1" applyAlignment="1">
      <alignment horizontal="general" vertical="top" textRotation="0" wrapText="false" shrinkToFit="false"/>
    </xf>
    <xf xfId="0" fontId="10" numFmtId="0" fillId="2" borderId="4" applyFont="1" applyNumberFormat="0" applyFill="0" applyBorder="1" applyAlignment="1">
      <alignment horizontal="general" vertical="top" textRotation="0" wrapText="false" shrinkToFit="false"/>
    </xf>
    <xf xfId="0" fontId="2" numFmtId="0" fillId="3" borderId="10" applyFont="1" applyNumberFormat="0" applyFill="1" applyBorder="1" applyAlignment="1">
      <alignment horizontal="general" vertical="top" textRotation="0" wrapText="false" shrinkToFit="false"/>
    </xf>
    <xf xfId="0" fontId="12" numFmtId="4" fillId="2" borderId="4" applyFont="1" applyNumberFormat="1" applyFill="0" applyBorder="1" applyAlignment="1">
      <alignment horizontal="general" vertical="top" textRotation="0" wrapText="false" shrinkToFit="false"/>
    </xf>
    <xf xfId="0" fontId="12" numFmtId="164" fillId="3" borderId="10" applyFont="1" applyNumberFormat="1" applyFill="1" applyBorder="1" applyAlignment="1">
      <alignment horizontal="general" vertical="top" textRotation="0" wrapText="false" shrinkToFit="false"/>
    </xf>
    <xf xfId="0" fontId="8" numFmtId="0" fillId="2" borderId="3" applyFont="1" applyNumberFormat="0" applyFill="0" applyBorder="1" applyAlignment="1">
      <alignment horizontal="general" vertical="bottom" textRotation="0" wrapText="true" shrinkToFit="false"/>
    </xf>
    <xf xfId="0" fontId="7" numFmtId="0" fillId="3" borderId="9" applyFont="1" applyNumberFormat="0" applyFill="1" applyBorder="1" applyAlignment="1">
      <alignment horizontal="general" vertical="top" textRotation="0" wrapText="false" shrinkToFit="false"/>
    </xf>
    <xf xfId="0" fontId="9" numFmtId="0" fillId="2" borderId="10" applyFont="1" applyNumberFormat="0" applyFill="0" applyBorder="1" applyAlignment="1">
      <alignment horizontal="general" vertical="top" textRotation="0" wrapText="true" shrinkToFit="false"/>
    </xf>
    <xf xfId="0" fontId="9" numFmtId="4" fillId="2" borderId="4" applyFont="1" applyNumberFormat="1" applyFill="0" applyBorder="1" applyAlignment="1">
      <alignment horizontal="general" vertical="top" textRotation="0" wrapText="false" shrinkToFit="false"/>
    </xf>
    <xf xfId="0" fontId="2" numFmtId="164" fillId="3" borderId="8" applyFont="1" applyNumberFormat="1" applyFill="1" applyBorder="1" applyAlignment="1">
      <alignment horizontal="general" vertical="top" textRotation="0" wrapText="false" shrinkToFit="false"/>
    </xf>
    <xf xfId="0" fontId="2" numFmtId="164" fillId="3" borderId="9" applyFont="1" applyNumberFormat="1" applyFill="1" applyBorder="1" applyAlignment="1">
      <alignment horizontal="general" vertical="top" textRotation="0" wrapText="false" shrinkToFit="false"/>
    </xf>
    <xf xfId="0" fontId="2" numFmtId="0" fillId="3" borderId="8" applyFont="1" applyNumberFormat="0" applyFill="1" applyBorder="1" applyAlignment="1">
      <alignment horizontal="general" vertical="top" textRotation="0" wrapText="false" shrinkToFit="false"/>
    </xf>
    <xf xfId="0" fontId="2" numFmtId="9" fillId="3" borderId="8" applyFont="1" applyNumberFormat="1" applyFill="1" applyBorder="1" applyAlignment="1">
      <alignment horizontal="general" vertical="top" textRotation="0" wrapText="false" shrinkToFit="false"/>
    </xf>
    <xf xfId="0" fontId="9" numFmtId="164" fillId="3" borderId="10" applyFont="1" applyNumberFormat="1" applyFill="1" applyBorder="1" applyAlignment="1">
      <alignment horizontal="general" vertical="top" textRotation="0" wrapText="false" shrinkToFit="false"/>
    </xf>
    <xf xfId="0" fontId="7" numFmtId="0" fillId="3" borderId="9" applyFont="1" applyNumberFormat="0" applyFill="1" applyBorder="1" applyAlignment="0">
      <alignment horizontal="general" vertical="bottom" textRotation="0" wrapText="false" shrinkToFit="false"/>
    </xf>
    <xf xfId="0" fontId="2" numFmtId="0" fillId="3" borderId="10" applyFont="1" applyNumberFormat="0" applyFill="1" applyBorder="1" applyAlignment="1">
      <alignment horizontal="general" vertical="top" textRotation="0" wrapText="false" shrinkToFit="false"/>
    </xf>
    <xf xfId="0" fontId="9" numFmtId="0" fillId="2" borderId="10" applyFont="1" applyNumberFormat="0" applyFill="0" applyBorder="1" applyAlignment="1">
      <alignment horizontal="general" vertical="top" textRotation="0" wrapText="true" shrinkToFit="false"/>
    </xf>
    <xf xfId="0" fontId="9" numFmtId="4" fillId="2" borderId="3" applyFont="1" applyNumberFormat="1" applyFill="0" applyBorder="1" applyAlignment="1">
      <alignment horizontal="general" vertical="top" textRotation="0" wrapText="false" shrinkToFit="false"/>
    </xf>
    <xf xfId="0" fontId="12" numFmtId="4" fillId="2" borderId="8" applyFont="1" applyNumberFormat="1" applyFill="0" applyBorder="1" applyAlignment="1">
      <alignment horizontal="general" vertical="top" textRotation="0" wrapText="false" shrinkToFit="false"/>
    </xf>
    <xf xfId="0" fontId="7" numFmtId="0" fillId="2" borderId="7" applyFont="1" applyNumberFormat="0" applyFill="0" applyBorder="1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bottom" textRotation="0" wrapText="false" shrinkToFit="false"/>
    </xf>
    <xf xfId="0" fontId="10" numFmtId="0" fillId="2" borderId="12" applyFont="1" applyNumberFormat="0" applyFill="0" applyBorder="1" applyAlignment="0">
      <alignment horizontal="general" vertical="bottom" textRotation="0" wrapText="false" shrinkToFit="false"/>
    </xf>
    <xf xfId="0" fontId="2" numFmtId="0" fillId="3" borderId="5" applyFont="1" applyNumberFormat="0" applyFill="1" applyBorder="1" applyAlignment="0">
      <alignment horizontal="general" vertical="bottom" textRotation="0" wrapText="false" shrinkToFit="false"/>
    </xf>
    <xf xfId="0" fontId="9" numFmtId="0" fillId="2" borderId="5" applyFont="1" applyNumberFormat="0" applyFill="0" applyBorder="1" applyAlignment="1">
      <alignment horizontal="general" vertical="top" textRotation="0" wrapText="false" shrinkToFit="false"/>
    </xf>
    <xf xfId="0" fontId="7" numFmtId="0" fillId="3" borderId="0" applyFont="1" applyNumberFormat="0" applyFill="1" applyBorder="0" applyAlignment="1">
      <alignment horizontal="center" vertical="bottom" textRotation="0" wrapText="false" shrinkToFit="false"/>
    </xf>
    <xf xfId="0" fontId="6" numFmtId="0" fillId="2" borderId="13" applyFont="1" applyNumberFormat="0" applyFill="0" applyBorder="1" applyAlignment="1">
      <alignment horizontal="center" vertical="center" textRotation="0" wrapText="true" shrinkToFit="false"/>
    </xf>
    <xf xfId="0" fontId="6" numFmtId="0" fillId="2" borderId="14" applyFont="1" applyNumberFormat="0" applyFill="0" applyBorder="1" applyAlignment="1">
      <alignment horizontal="center" vertical="center" textRotation="0" wrapText="true" shrinkToFit="false"/>
    </xf>
    <xf xfId="0" fontId="6" numFmtId="0" fillId="2" borderId="11" applyFont="1" applyNumberFormat="0" applyFill="0" applyBorder="1" applyAlignment="1">
      <alignment horizontal="center" vertical="center" textRotation="0" wrapText="true" shrinkToFit="false"/>
    </xf>
    <xf xfId="0" fontId="6" numFmtId="0" fillId="2" borderId="9" applyFont="1" applyNumberFormat="0" applyFill="0" applyBorder="1" applyAlignment="1">
      <alignment horizontal="center" vertical="center" textRotation="0" wrapText="true" shrinkToFit="false"/>
    </xf>
    <xf xfId="0" fontId="6" numFmtId="0" fillId="2" borderId="4" applyFont="1" applyNumberFormat="0" applyFill="0" applyBorder="1" applyAlignment="1">
      <alignment horizontal="center" vertical="center" textRotation="0" wrapText="true" shrinkToFit="false"/>
    </xf>
    <xf xfId="0" fontId="6" numFmtId="0" fillId="2" borderId="10" applyFont="1" applyNumberFormat="0" applyFill="0" applyBorder="1" applyAlignment="1">
      <alignment horizontal="center" vertical="center" textRotation="0" wrapText="true" shrinkToFit="false"/>
    </xf>
    <xf xfId="0" fontId="6" numFmtId="0" fillId="2" borderId="11" applyFont="1" applyNumberFormat="0" applyFill="0" applyBorder="1" applyAlignment="1">
      <alignment horizontal="center" vertical="top" textRotation="0" wrapText="true" shrinkToFit="false"/>
    </xf>
    <xf xfId="0" fontId="6" numFmtId="0" fillId="2" borderId="10" applyFont="1" applyNumberFormat="0" applyFill="0" applyBorder="1" applyAlignment="1">
      <alignment horizontal="center" vertical="top" textRotation="0" wrapText="true" shrinkToFit="false"/>
    </xf>
    <xf xfId="0" fontId="4" numFmtId="164" fillId="3" borderId="15" applyFont="1" applyNumberFormat="1" applyFill="1" applyBorder="1" applyAlignment="1">
      <alignment horizontal="center" vertical="top" textRotation="0" wrapText="true" shrinkToFit="false"/>
    </xf>
    <xf xfId="0" fontId="4" numFmtId="164" fillId="3" borderId="8" applyFont="1" applyNumberFormat="1" applyFill="1" applyBorder="1" applyAlignment="1">
      <alignment horizontal="center" vertical="top" textRotation="0" wrapText="true" shrinkToFit="false"/>
    </xf>
    <xf xfId="0" fontId="6" numFmtId="164" fillId="3" borderId="15" applyFont="1" applyNumberFormat="1" applyFill="1" applyBorder="1" applyAlignment="1">
      <alignment horizontal="center" vertical="top" textRotation="0" wrapText="true" shrinkToFit="false"/>
    </xf>
    <xf xfId="0" fontId="6" numFmtId="164" fillId="3" borderId="8" applyFont="1" applyNumberFormat="1" applyFill="1" applyBorder="1" applyAlignment="1">
      <alignment horizontal="center" vertical="top" textRotation="0" wrapText="true" shrinkToFit="false"/>
    </xf>
    <xf xfId="0" fontId="6" numFmtId="164" fillId="3" borderId="14" applyFont="1" applyNumberFormat="1" applyFill="1" applyBorder="1" applyAlignment="1">
      <alignment horizontal="center" vertical="top" textRotation="0" wrapText="true" shrinkToFit="false"/>
    </xf>
    <xf xfId="0" fontId="6" numFmtId="164" fillId="3" borderId="4" applyFont="1" applyNumberFormat="1" applyFill="1" applyBorder="1" applyAlignment="1">
      <alignment horizontal="center" vertical="top" textRotation="0" wrapText="true" shrinkToFit="false"/>
    </xf>
    <xf xfId="0" fontId="6" numFmtId="164" fillId="3" borderId="13" applyFont="1" applyNumberFormat="1" applyFill="1" applyBorder="1" applyAlignment="1">
      <alignment horizontal="center" vertical="top" textRotation="0" wrapText="true" shrinkToFit="false"/>
    </xf>
    <xf xfId="0" fontId="6" numFmtId="164" fillId="3" borderId="9" applyFont="1" applyNumberFormat="1" applyFill="1" applyBorder="1" applyAlignment="1">
      <alignment horizontal="center" vertical="top" textRotation="0" wrapText="true" shrinkToFit="false"/>
    </xf>
    <xf xfId="0" fontId="4" numFmtId="0" fillId="3" borderId="15" applyFont="1" applyNumberFormat="0" applyFill="1" applyBorder="1" applyAlignment="1">
      <alignment horizontal="center" vertical="top" textRotation="0" wrapText="true" shrinkToFit="false"/>
    </xf>
    <xf xfId="0" fontId="4" numFmtId="0" fillId="3" borderId="8" applyFont="1" applyNumberFormat="0" applyFill="1" applyBorder="1" applyAlignment="1">
      <alignment horizontal="center" vertical="top" textRotation="0" wrapText="true" shrinkToFit="false"/>
    </xf>
    <xf xfId="0" fontId="8" numFmtId="0" fillId="2" borderId="0" applyFont="1" applyNumberFormat="0" applyFill="0" applyBorder="0" applyAlignment="1">
      <alignment horizontal="left" vertical="top" textRotation="0" wrapText="true" shrinkToFit="false"/>
    </xf>
    <xf xfId="0" fontId="8" numFmtId="0" fillId="2" borderId="1" applyFont="1" applyNumberFormat="0" applyFill="0" applyBorder="1" applyAlignment="1">
      <alignment horizontal="left" vertical="top" textRotation="0" wrapText="true" shrinkToFit="false"/>
    </xf>
    <xf xfId="0" fontId="4" numFmtId="164" fillId="3" borderId="15" applyFont="1" applyNumberFormat="1" applyFill="1" applyBorder="1" applyAlignment="1">
      <alignment horizontal="center" vertical="top" textRotation="0" wrapText="true" shrinkToFit="true"/>
    </xf>
    <xf xfId="0" fontId="4" numFmtId="164" fillId="3" borderId="8" applyFont="1" applyNumberFormat="1" applyFill="1" applyBorder="1" applyAlignment="1">
      <alignment horizontal="center" vertical="top" textRotation="0" wrapText="true" shrinkToFit="true"/>
    </xf>
    <xf xfId="0" fontId="4" numFmtId="0" fillId="3" borderId="7" applyFont="1" applyNumberFormat="0" applyFill="1" applyBorder="1" applyAlignment="1">
      <alignment horizontal="center" vertical="top" textRotation="0" wrapText="false" shrinkToFit="false"/>
    </xf>
    <xf xfId="0" fontId="4" numFmtId="0" fillId="3" borderId="5" applyFont="1" applyNumberFormat="0" applyFill="1" applyBorder="1" applyAlignment="1">
      <alignment horizontal="center" vertical="top" textRotation="0" wrapText="false" shrinkToFit="false"/>
    </xf>
    <xf xfId="0" fontId="8" numFmtId="164" fillId="3" borderId="0" applyFont="1" applyNumberFormat="1" applyFill="1" applyBorder="0" applyAlignment="1">
      <alignment horizontal="center" vertical="top" textRotation="0" wrapText="false" shrinkToFit="false"/>
    </xf>
    <xf xfId="0" fontId="8" numFmtId="0" fillId="2" borderId="4" applyFont="1" applyNumberFormat="0" applyFill="0" applyBorder="1" applyAlignment="1">
      <alignment horizontal="left" vertical="top" textRotation="0" wrapText="true" shrinkToFit="false"/>
    </xf>
    <xf xfId="0" fontId="8" numFmtId="0" fillId="2" borderId="10" applyFont="1" applyNumberFormat="0" applyFill="0" applyBorder="1" applyAlignment="1">
      <alignment horizontal="left" vertical="top" textRotation="0" wrapText="true" shrinkToFit="false"/>
    </xf>
    <xf xfId="0" fontId="8" numFmtId="0" fillId="2" borderId="4" applyFont="1" applyNumberFormat="0" applyFill="0" applyBorder="1" applyAlignment="1">
      <alignment horizontal="general" vertical="top" textRotation="0" wrapText="true" shrinkToFit="false"/>
    </xf>
    <xf xfId="0" fontId="8" numFmtId="0" fillId="2" borderId="10" applyFont="1" applyNumberFormat="0" applyFill="0" applyBorder="1" applyAlignment="1">
      <alignment horizontal="general" vertical="top" textRotation="0" wrapText="true" shrinkToFit="false"/>
    </xf>
    <xf xfId="0" fontId="8" numFmtId="0" fillId="2" borderId="0" applyFont="1" applyNumberFormat="0" applyFill="0" applyBorder="0" applyAlignment="1">
      <alignment horizontal="general" vertical="top" textRotation="0" wrapText="true" shrinkToFit="false"/>
    </xf>
    <xf xfId="0" fontId="8" numFmtId="0" fillId="2" borderId="1" applyFont="1" applyNumberFormat="0" applyFill="0" applyBorder="1" applyAlignment="1">
      <alignment horizontal="general" vertical="top" textRotation="0" wrapText="true" shrinkToFit="false"/>
    </xf>
    <xf xfId="0" fontId="8" numFmtId="0" fillId="2" borderId="4" applyFont="1" applyNumberFormat="0" applyFill="0" applyBorder="1" applyAlignment="1">
      <alignment horizontal="left" vertical="top" textRotation="0" wrapText="true" shrinkToFit="false"/>
    </xf>
    <xf xfId="0" fontId="8" numFmtId="0" fillId="2" borderId="10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22.png"/></Relationship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276225</xdr:colOff>
      <xdr:row>31</xdr:row>
      <xdr:rowOff>152400</xdr:rowOff>
    </xdr:from>
    <xdr:ext cx="1209675" cy="6858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904875</xdr:colOff>
      <xdr:row>31</xdr:row>
      <xdr:rowOff>133350</xdr:rowOff>
    </xdr:from>
    <xdr:ext cx="1247775" cy="352425"/>
    <xdr:pic>
      <xdr:nvPicPr>
        <xdr:cNvPr id="2" name="Picture 4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G41"/>
  <sheetViews>
    <sheetView tabSelected="0" workbookViewId="0" showGridLines="true" showRowColHeaders="1">
      <selection activeCell="S35" sqref="S35"/>
    </sheetView>
  </sheetViews>
  <sheetFormatPr defaultRowHeight="14.4" outlineLevelRow="0" outlineLevelCol="0"/>
  <cols>
    <col min="1" max="1" width="2.5703125" customWidth="true" style="12"/>
    <col min="2" max="2" width="4.42578125" customWidth="true" style="12"/>
    <col min="3" max="3" width="3.28515625" customWidth="true" style="12"/>
    <col min="4" max="4" width="44.85546875" customWidth="true" style="12"/>
    <col min="5" max="5" width="21.7109375" customWidth="true" style="71"/>
    <col min="6" max="6" width="17.28515625" customWidth="true" style="72"/>
    <col min="7" max="7" width="13.7109375" hidden="true" customWidth="true" style="69"/>
    <col min="8" max="8" width="11.7109375" hidden="true" customWidth="true" style="69"/>
    <col min="9" max="9" width="12.140625" hidden="true" customWidth="true" style="69"/>
    <col min="10" max="10" width="13.42578125" hidden="true" customWidth="true" style="69"/>
    <col min="11" max="11" width="13.42578125" hidden="true" customWidth="true" style="69"/>
    <col min="12" max="12" width="13.5703125" hidden="true" customWidth="true" style="69"/>
    <col min="13" max="13" width="13.5703125" hidden="true" customWidth="true" style="69"/>
    <col min="14" max="14" width="13.7109375" hidden="true" customWidth="true" style="69"/>
    <col min="15" max="15" width="13.5703125" hidden="true" customWidth="true" style="69"/>
    <col min="16" max="16" width="13.28515625" hidden="true" customWidth="true" style="69"/>
    <col min="17" max="17" width="13.42578125" hidden="true" customWidth="true" style="69"/>
    <col min="18" max="18" width="12.5703125" hidden="true" customWidth="true" style="69"/>
    <col min="19" max="19" width="8.28515625" customWidth="true" style="64"/>
    <col min="20" max="20" width="13.140625" customWidth="true" style="70"/>
    <col min="21" max="21" width="11.42578125" customWidth="true" style="70"/>
    <col min="22" max="22" width="16.5703125" customWidth="true" style="64"/>
    <col min="23" max="23" width="10.7109375" customWidth="true" style="70"/>
    <col min="24" max="24" width="17.85546875" customWidth="true" style="70"/>
    <col min="25" max="25" width="4" customWidth="true" style="1"/>
    <col min="26" max="26" width="21" customWidth="true" style="2"/>
    <col min="27" max="27" width="23.140625" customWidth="true" style="2"/>
    <col min="28" max="28" width="16.5703125" customWidth="true" style="1"/>
    <col min="29" max="29" width="9.140625" customWidth="true" style="1"/>
  </cols>
  <sheetData>
    <row r="1" spans="1:33" customHeight="1" ht="19.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</row>
    <row r="2" spans="1:33" customHeight="1" ht="19.5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1:33" customHeight="1" ht="12.75">
      <c r="A3" s="13"/>
      <c r="B3" s="13"/>
      <c r="C3" s="8"/>
      <c r="D3" s="13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5" spans="1:33" customHeight="1" ht="12.75" s="3" customFormat="1">
      <c r="A5" s="120" t="s">
        <v>2</v>
      </c>
      <c r="B5" s="121"/>
      <c r="C5" s="121"/>
      <c r="D5" s="122"/>
      <c r="E5" s="126" t="s">
        <v>3</v>
      </c>
      <c r="F5" s="128" t="s">
        <v>4</v>
      </c>
      <c r="G5" s="130" t="s">
        <v>5</v>
      </c>
      <c r="H5" s="130" t="s">
        <v>6</v>
      </c>
      <c r="I5" s="130" t="s">
        <v>7</v>
      </c>
      <c r="J5" s="132" t="s">
        <v>8</v>
      </c>
      <c r="K5" s="134" t="s">
        <v>9</v>
      </c>
      <c r="L5" s="134" t="s">
        <v>10</v>
      </c>
      <c r="M5" s="134" t="s">
        <v>11</v>
      </c>
      <c r="N5" s="134" t="s">
        <v>12</v>
      </c>
      <c r="O5" s="134" t="s">
        <v>13</v>
      </c>
      <c r="P5" s="134" t="s">
        <v>14</v>
      </c>
      <c r="Q5" s="134" t="s">
        <v>15</v>
      </c>
      <c r="R5" s="134" t="s">
        <v>16</v>
      </c>
      <c r="S5" s="140" t="s">
        <v>17</v>
      </c>
      <c r="T5" s="136" t="s">
        <v>18</v>
      </c>
      <c r="U5" s="142" t="s">
        <v>19</v>
      </c>
      <c r="V5" s="143"/>
      <c r="W5" s="136" t="s">
        <v>20</v>
      </c>
      <c r="X5" s="136" t="s">
        <v>21</v>
      </c>
      <c r="Z5" s="2"/>
      <c r="AA5" s="2"/>
    </row>
    <row r="6" spans="1:33" customHeight="1" ht="21.75" s="3" customFormat="1">
      <c r="A6" s="123"/>
      <c r="B6" s="124"/>
      <c r="C6" s="124"/>
      <c r="D6" s="125"/>
      <c r="E6" s="127"/>
      <c r="F6" s="129"/>
      <c r="G6" s="131"/>
      <c r="H6" s="131"/>
      <c r="I6" s="131"/>
      <c r="J6" s="133"/>
      <c r="K6" s="135"/>
      <c r="L6" s="135"/>
      <c r="M6" s="135"/>
      <c r="N6" s="135"/>
      <c r="O6" s="135"/>
      <c r="P6" s="135"/>
      <c r="Q6" s="135"/>
      <c r="R6" s="135"/>
      <c r="S6" s="141"/>
      <c r="T6" s="137"/>
      <c r="U6" s="48" t="s">
        <v>22</v>
      </c>
      <c r="V6" s="49" t="s">
        <v>23</v>
      </c>
      <c r="W6" s="137"/>
      <c r="X6" s="137"/>
      <c r="Z6" s="2"/>
      <c r="AA6" s="2"/>
    </row>
    <row r="7" spans="1:33" customHeight="1" ht="18">
      <c r="A7" s="37" t="s">
        <v>24</v>
      </c>
      <c r="B7" s="21"/>
      <c r="C7" s="21"/>
      <c r="D7" s="38"/>
      <c r="E7" s="50"/>
      <c r="F7" s="51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  <c r="S7" s="15"/>
      <c r="T7" s="17"/>
      <c r="U7" s="24"/>
      <c r="V7" s="15"/>
      <c r="W7" s="17"/>
      <c r="X7" s="17"/>
    </row>
    <row r="8" spans="1:33" customHeight="1" ht="57.75">
      <c r="A8" s="37"/>
      <c r="B8" s="138" t="s">
        <v>25</v>
      </c>
      <c r="C8" s="138"/>
      <c r="D8" s="139"/>
      <c r="E8" s="52" t="s">
        <v>26</v>
      </c>
      <c r="F8" s="89">
        <v>12000000</v>
      </c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15"/>
      <c r="T8" s="17" t="s">
        <v>27</v>
      </c>
      <c r="U8" s="24">
        <f>V8/F8</f>
        <v>0</v>
      </c>
      <c r="V8" s="83"/>
      <c r="W8" s="17"/>
      <c r="X8" s="17"/>
    </row>
    <row r="9" spans="1:33" customHeight="1" ht="56.25">
      <c r="A9" s="37"/>
      <c r="B9" s="138" t="s">
        <v>28</v>
      </c>
      <c r="C9" s="138"/>
      <c r="D9" s="139"/>
      <c r="E9" s="52" t="s">
        <v>26</v>
      </c>
      <c r="F9" s="89">
        <v>1505181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15"/>
      <c r="T9" s="17" t="s">
        <v>27</v>
      </c>
      <c r="U9" s="24"/>
      <c r="V9" s="83"/>
      <c r="W9" s="17"/>
      <c r="X9" s="17"/>
    </row>
    <row r="10" spans="1:33" customHeight="1" ht="55.5">
      <c r="A10" s="109"/>
      <c r="B10" s="145" t="s">
        <v>29</v>
      </c>
      <c r="C10" s="145"/>
      <c r="D10" s="146"/>
      <c r="E10" s="110" t="s">
        <v>26</v>
      </c>
      <c r="F10" s="73">
        <v>8500000</v>
      </c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29"/>
      <c r="T10" s="31" t="s">
        <v>27</v>
      </c>
      <c r="U10" s="32">
        <f>V10/F10</f>
        <v>0</v>
      </c>
      <c r="V10" s="90"/>
      <c r="W10" s="31"/>
      <c r="X10" s="31"/>
    </row>
    <row r="11" spans="1:33" customHeight="1" ht="18">
      <c r="A11" s="37"/>
      <c r="B11" s="20" t="s">
        <v>30</v>
      </c>
      <c r="C11" s="21"/>
      <c r="D11" s="38"/>
      <c r="E11" s="52"/>
      <c r="F11" s="75">
        <f>SUM(F8:F10)</f>
        <v>22005181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76"/>
      <c r="T11" s="77"/>
      <c r="U11" s="78"/>
      <c r="V11" s="87">
        <f>SUM(V8:V8)</f>
        <v>0</v>
      </c>
      <c r="W11" s="77"/>
      <c r="X11" s="77"/>
    </row>
    <row r="12" spans="1:33" customHeight="1" ht="23.25" s="18" customFormat="1">
      <c r="A12" s="37" t="s">
        <v>31</v>
      </c>
      <c r="B12" s="21"/>
      <c r="C12" s="21"/>
      <c r="D12" s="40"/>
      <c r="E12" s="35"/>
      <c r="F12" s="23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/>
      <c r="S12" s="15"/>
      <c r="T12" s="17"/>
      <c r="U12" s="24"/>
      <c r="V12" s="84"/>
      <c r="W12" s="17"/>
      <c r="X12" s="17"/>
      <c r="Z12" s="19"/>
      <c r="AA12" s="19"/>
    </row>
    <row r="13" spans="1:33" customHeight="1" ht="40.5" s="18" customFormat="1">
      <c r="A13" s="41"/>
      <c r="B13" s="138" t="s">
        <v>32</v>
      </c>
      <c r="C13" s="138"/>
      <c r="D13" s="139"/>
      <c r="E13" s="35" t="s">
        <v>26</v>
      </c>
      <c r="F13" s="23">
        <v>3000000</v>
      </c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  <c r="S13" s="15"/>
      <c r="T13" s="17" t="s">
        <v>27</v>
      </c>
      <c r="U13" s="24">
        <f>V13/F13</f>
        <v>0</v>
      </c>
      <c r="V13" s="84"/>
      <c r="W13" s="17"/>
      <c r="X13" s="17"/>
      <c r="Z13" s="19"/>
      <c r="AA13" s="19"/>
    </row>
    <row r="14" spans="1:33" customHeight="1" ht="16.5" s="18" customFormat="1">
      <c r="A14" s="41"/>
      <c r="B14" s="88" t="s">
        <v>33</v>
      </c>
      <c r="C14" s="88"/>
      <c r="D14" s="42"/>
      <c r="E14" s="36" t="s">
        <v>26</v>
      </c>
      <c r="F14" s="23">
        <v>8000000</v>
      </c>
      <c r="G14" s="25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7"/>
      <c r="S14" s="15"/>
      <c r="T14" s="17" t="s">
        <v>27</v>
      </c>
      <c r="U14" s="24">
        <f>V14/F14</f>
        <v>0</v>
      </c>
      <c r="V14" s="84"/>
      <c r="W14" s="17"/>
      <c r="X14" s="17"/>
      <c r="Z14" s="19"/>
      <c r="AA14" s="19"/>
    </row>
    <row r="15" spans="1:33" customHeight="1" ht="20.25" s="18" customFormat="1">
      <c r="A15" s="41"/>
      <c r="B15" s="138" t="s">
        <v>34</v>
      </c>
      <c r="C15" s="138"/>
      <c r="D15" s="139"/>
      <c r="E15" s="35" t="s">
        <v>35</v>
      </c>
      <c r="F15" s="23">
        <v>2000000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  <c r="S15" s="15"/>
      <c r="T15" s="17" t="s">
        <v>27</v>
      </c>
      <c r="U15" s="24">
        <f>V15/F15</f>
        <v>0</v>
      </c>
      <c r="V15" s="84"/>
      <c r="W15" s="17"/>
      <c r="X15" s="93"/>
      <c r="Z15" s="19"/>
      <c r="AA15" s="19"/>
    </row>
    <row r="16" spans="1:33" customHeight="1" ht="21" s="18" customFormat="1">
      <c r="A16" s="41"/>
      <c r="B16" s="138" t="s">
        <v>36</v>
      </c>
      <c r="C16" s="138"/>
      <c r="D16" s="139"/>
      <c r="E16" s="36" t="s">
        <v>37</v>
      </c>
      <c r="F16" s="23">
        <v>2000000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  <c r="S16" s="15"/>
      <c r="T16" s="17" t="s">
        <v>27</v>
      </c>
      <c r="U16" s="24">
        <f>V16/F16</f>
        <v>0</v>
      </c>
      <c r="V16" s="84"/>
      <c r="W16" s="17"/>
      <c r="X16" s="17" t="s">
        <v>38</v>
      </c>
      <c r="Z16" s="19"/>
      <c r="AA16" s="19"/>
    </row>
    <row r="17" spans="1:33" customHeight="1" ht="20.25" s="18" customFormat="1">
      <c r="A17" s="41"/>
      <c r="B17" s="138" t="s">
        <v>39</v>
      </c>
      <c r="C17" s="138"/>
      <c r="D17" s="139"/>
      <c r="E17" s="36" t="s">
        <v>37</v>
      </c>
      <c r="F17" s="23">
        <v>3000000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6"/>
      <c r="S17" s="15"/>
      <c r="T17" s="17" t="s">
        <v>27</v>
      </c>
      <c r="U17" s="24">
        <f>V17/F17</f>
        <v>0</v>
      </c>
      <c r="V17" s="84"/>
      <c r="W17" s="17"/>
      <c r="X17" s="17" t="s">
        <v>38</v>
      </c>
      <c r="Z17" s="19"/>
      <c r="AA17" s="19"/>
    </row>
    <row r="18" spans="1:33" customHeight="1" ht="36.75" s="18" customFormat="1">
      <c r="A18" s="101"/>
      <c r="B18" s="151" t="s">
        <v>40</v>
      </c>
      <c r="C18" s="151"/>
      <c r="D18" s="152"/>
      <c r="E18" s="102" t="s">
        <v>41</v>
      </c>
      <c r="F18" s="103">
        <v>65000000</v>
      </c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5"/>
      <c r="S18" s="104"/>
      <c r="T18" s="106" t="s">
        <v>27</v>
      </c>
      <c r="U18" s="107">
        <f>V18/F18</f>
        <v>0.97717364615385</v>
      </c>
      <c r="V18" s="108">
        <v>63516287</v>
      </c>
      <c r="W18" s="106"/>
      <c r="X18" s="106" t="s">
        <v>42</v>
      </c>
      <c r="Z18" s="19"/>
      <c r="AA18" s="19"/>
    </row>
    <row r="19" spans="1:33" customHeight="1" ht="36.75" s="18" customFormat="1">
      <c r="A19" s="41"/>
      <c r="B19" s="149" t="s">
        <v>43</v>
      </c>
      <c r="C19" s="149"/>
      <c r="D19" s="150"/>
      <c r="E19" s="36" t="s">
        <v>41</v>
      </c>
      <c r="F19" s="23">
        <v>7000000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  <c r="S19" s="15"/>
      <c r="T19" s="17" t="s">
        <v>27</v>
      </c>
      <c r="U19" s="24">
        <f>V19/F19</f>
        <v>0</v>
      </c>
      <c r="V19" s="84"/>
      <c r="W19" s="17"/>
      <c r="X19" s="17" t="s">
        <v>44</v>
      </c>
      <c r="Z19" s="19"/>
      <c r="AA19" s="19"/>
    </row>
    <row r="20" spans="1:33" customHeight="1" ht="19.5" s="18" customFormat="1">
      <c r="A20" s="41"/>
      <c r="B20" s="149" t="s">
        <v>45</v>
      </c>
      <c r="C20" s="149"/>
      <c r="D20" s="150"/>
      <c r="E20" s="36" t="s">
        <v>46</v>
      </c>
      <c r="F20" s="23">
        <v>3000000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6"/>
      <c r="S20" s="15"/>
      <c r="T20" s="17" t="s">
        <v>27</v>
      </c>
      <c r="U20" s="24">
        <f>V20/F20</f>
        <v>0</v>
      </c>
      <c r="V20" s="84"/>
      <c r="W20" s="17"/>
      <c r="X20" s="17"/>
      <c r="Z20" s="19"/>
      <c r="AA20" s="19"/>
    </row>
    <row r="21" spans="1:33" customHeight="1" ht="36.75" s="18" customFormat="1">
      <c r="A21" s="100"/>
      <c r="B21" s="138" t="s">
        <v>47</v>
      </c>
      <c r="C21" s="138"/>
      <c r="D21" s="139"/>
      <c r="E21" s="36" t="s">
        <v>41</v>
      </c>
      <c r="F21" s="23">
        <v>2000000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  <c r="S21" s="15"/>
      <c r="T21" s="17" t="s">
        <v>27</v>
      </c>
      <c r="U21" s="24">
        <f>V21/F21</f>
        <v>0</v>
      </c>
      <c r="V21" s="84"/>
      <c r="W21" s="17"/>
      <c r="X21" s="93" t="s">
        <v>48</v>
      </c>
      <c r="Z21" s="19"/>
      <c r="AA21" s="19"/>
    </row>
    <row r="22" spans="1:33" customHeight="1" ht="20.25" s="18" customFormat="1">
      <c r="A22" s="94"/>
      <c r="B22" s="147" t="s">
        <v>49</v>
      </c>
      <c r="C22" s="147"/>
      <c r="D22" s="148"/>
      <c r="E22" s="111" t="s">
        <v>26</v>
      </c>
      <c r="F22" s="46">
        <v>5000000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0"/>
      <c r="S22" s="29"/>
      <c r="T22" s="31" t="s">
        <v>27</v>
      </c>
      <c r="U22" s="32">
        <f>V22/F22</f>
        <v>0</v>
      </c>
      <c r="V22" s="91"/>
      <c r="W22" s="31"/>
      <c r="X22" s="31"/>
      <c r="Z22" s="19"/>
      <c r="AA22" s="19"/>
    </row>
    <row r="23" spans="1:33" customHeight="1" ht="18" s="18" customFormat="1">
      <c r="A23" s="94"/>
      <c r="B23" s="95" t="s">
        <v>30</v>
      </c>
      <c r="C23" s="96"/>
      <c r="D23" s="97"/>
      <c r="E23" s="34"/>
      <c r="F23" s="98">
        <f>SUM(F13:F22)</f>
        <v>100000000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0"/>
      <c r="S23" s="29"/>
      <c r="T23" s="31"/>
      <c r="U23" s="32"/>
      <c r="V23" s="99">
        <f>SUM(V13:V22)</f>
        <v>63516287</v>
      </c>
      <c r="W23" s="31"/>
      <c r="X23" s="31"/>
      <c r="Z23" s="19"/>
      <c r="AA23" s="19"/>
    </row>
    <row r="24" spans="1:33" customHeight="1" ht="18" s="18" customFormat="1">
      <c r="A24" s="41" t="s">
        <v>50</v>
      </c>
      <c r="B24" s="20"/>
      <c r="C24" s="20"/>
      <c r="D24" s="42"/>
      <c r="E24" s="35"/>
      <c r="F24" s="23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s="15"/>
      <c r="T24" s="17"/>
      <c r="U24" s="24"/>
      <c r="V24" s="84"/>
      <c r="W24" s="17"/>
      <c r="X24" s="17"/>
      <c r="Z24" s="19"/>
      <c r="AA24" s="19"/>
    </row>
    <row r="25" spans="1:33" customHeight="1" ht="18" s="18" customFormat="1">
      <c r="A25" s="43"/>
      <c r="B25" s="88" t="s">
        <v>51</v>
      </c>
      <c r="C25" s="88"/>
      <c r="D25" s="42"/>
      <c r="E25" s="35"/>
      <c r="F25" s="33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6"/>
      <c r="S25" s="15"/>
      <c r="T25" s="17"/>
      <c r="U25" s="24"/>
      <c r="V25" s="84"/>
      <c r="W25" s="17"/>
      <c r="X25" s="17"/>
      <c r="Z25" s="19"/>
      <c r="AA25" s="19"/>
    </row>
    <row r="26" spans="1:33" customHeight="1" ht="19.5" s="18" customFormat="1">
      <c r="A26" s="43"/>
      <c r="B26" s="138" t="s">
        <v>52</v>
      </c>
      <c r="C26" s="138"/>
      <c r="D26" s="139"/>
      <c r="E26" s="35"/>
      <c r="F26" s="23">
        <v>8000000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6"/>
      <c r="S26" s="15"/>
      <c r="T26" s="17" t="s">
        <v>27</v>
      </c>
      <c r="U26" s="24">
        <f>V26/F26</f>
        <v>0</v>
      </c>
      <c r="V26" s="84"/>
      <c r="W26" s="17"/>
      <c r="X26" s="45"/>
      <c r="Z26" s="19"/>
      <c r="AA26" s="28"/>
    </row>
    <row r="27" spans="1:33" customHeight="1" ht="19.5" s="18" customFormat="1">
      <c r="A27" s="43"/>
      <c r="B27" s="138" t="s">
        <v>53</v>
      </c>
      <c r="C27" s="138"/>
      <c r="D27" s="139"/>
      <c r="E27" s="35"/>
      <c r="F27" s="112">
        <v>4000000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30"/>
      <c r="S27" s="29"/>
      <c r="T27" s="17" t="s">
        <v>27</v>
      </c>
      <c r="U27" s="24">
        <f>V27/F27</f>
        <v>0</v>
      </c>
      <c r="V27" s="84"/>
      <c r="W27" s="17"/>
      <c r="X27" s="17"/>
      <c r="Z27" s="19"/>
      <c r="AA27" s="28"/>
    </row>
    <row r="28" spans="1:33" customHeight="1" ht="18">
      <c r="A28" s="114"/>
      <c r="B28" s="115" t="s">
        <v>30</v>
      </c>
      <c r="C28" s="116"/>
      <c r="D28" s="117"/>
      <c r="E28" s="118"/>
      <c r="F28" s="55">
        <f>SUM(F26:F27)</f>
        <v>12000000</v>
      </c>
      <c r="G28" s="54">
        <f>SUM(G26:G27)</f>
        <v>0</v>
      </c>
      <c r="H28" s="54">
        <f>SUM(H26:H27)</f>
        <v>0</v>
      </c>
      <c r="I28" s="54">
        <f>SUM(I26:I27)</f>
        <v>0</v>
      </c>
      <c r="J28" s="54">
        <f>SUM(J26:J27)</f>
        <v>0</v>
      </c>
      <c r="K28" s="54">
        <f>SUM(K26:K27)</f>
        <v>0</v>
      </c>
      <c r="L28" s="54">
        <f>SUM(L26:L27)</f>
        <v>0</v>
      </c>
      <c r="M28" s="54">
        <f>SUM(M26:M27)</f>
        <v>0</v>
      </c>
      <c r="N28" s="54">
        <f>SUM(N26:N27)</f>
        <v>0</v>
      </c>
      <c r="O28" s="54">
        <f>SUM(O26:O27)</f>
        <v>0</v>
      </c>
      <c r="P28" s="54">
        <f>SUM(P26:P27)</f>
        <v>0</v>
      </c>
      <c r="Q28" s="54">
        <f>SUM(Q26:Q27)</f>
        <v>0</v>
      </c>
      <c r="R28" s="54">
        <f>SUM(R26:R27)</f>
        <v>0</v>
      </c>
      <c r="S28" s="54"/>
      <c r="T28" s="55"/>
      <c r="U28" s="86">
        <f>V28/F28</f>
        <v>0</v>
      </c>
      <c r="V28" s="85">
        <f>SUM(V26:V27)</f>
        <v>0</v>
      </c>
      <c r="W28" s="56"/>
      <c r="X28" s="56"/>
    </row>
    <row r="29" spans="1:33" customHeight="1" ht="15.75">
      <c r="A29" s="44"/>
      <c r="B29" s="22" t="s">
        <v>54</v>
      </c>
      <c r="C29" s="22"/>
      <c r="D29" s="39"/>
      <c r="E29" s="34"/>
      <c r="F29" s="113">
        <f>F28+F23+F11</f>
        <v>134005181</v>
      </c>
      <c r="G29" s="55">
        <f>G28+G23+G11</f>
        <v>0</v>
      </c>
      <c r="H29" s="55">
        <f>H28+H23+H11</f>
        <v>0</v>
      </c>
      <c r="I29" s="55">
        <f>I28+I23+I11</f>
        <v>0</v>
      </c>
      <c r="J29" s="55">
        <f>J28+J23+J11</f>
        <v>0</v>
      </c>
      <c r="K29" s="55">
        <f>K28+K23+K11</f>
        <v>0</v>
      </c>
      <c r="L29" s="55">
        <f>L28+L23+L11</f>
        <v>0</v>
      </c>
      <c r="M29" s="55">
        <f>M28+M23+M11</f>
        <v>0</v>
      </c>
      <c r="N29" s="55">
        <f>N28+N23+N11</f>
        <v>0</v>
      </c>
      <c r="O29" s="55">
        <f>O28+O23+O11</f>
        <v>0</v>
      </c>
      <c r="P29" s="55">
        <f>P28+P23+P11</f>
        <v>0</v>
      </c>
      <c r="Q29" s="55">
        <f>Q28+Q23+Q11</f>
        <v>0</v>
      </c>
      <c r="R29" s="55">
        <f>R28+R23+R11</f>
        <v>0</v>
      </c>
      <c r="S29" s="55"/>
      <c r="T29" s="55"/>
      <c r="U29" s="86">
        <f>V29/F29</f>
        <v>0.47398381559591</v>
      </c>
      <c r="V29" s="92">
        <f>V28+V23+V11</f>
        <v>63516287</v>
      </c>
      <c r="W29" s="31"/>
      <c r="X29" s="31"/>
    </row>
    <row r="30" spans="1:33" s="3" customFormat="1">
      <c r="A30" s="9"/>
      <c r="B30" s="9"/>
      <c r="C30" s="9"/>
      <c r="D30" s="9"/>
      <c r="E30" s="57"/>
      <c r="F30" s="58"/>
      <c r="G30" s="59"/>
      <c r="H30" s="59"/>
      <c r="I30" s="59"/>
      <c r="J30" s="60"/>
      <c r="K30" s="60"/>
      <c r="L30" s="60"/>
      <c r="M30" s="60"/>
      <c r="N30" s="60"/>
      <c r="O30" s="60"/>
      <c r="P30" s="60"/>
      <c r="Q30" s="60"/>
      <c r="R30" s="60"/>
      <c r="S30" s="53"/>
      <c r="T30" s="58"/>
      <c r="U30" s="58"/>
      <c r="V30" s="61"/>
      <c r="W30" s="58"/>
      <c r="X30" s="58"/>
      <c r="Z30" s="5"/>
      <c r="AA30" s="2"/>
    </row>
    <row r="31" spans="1:33" s="3" customFormat="1">
      <c r="A31" s="10"/>
      <c r="B31" s="10"/>
      <c r="C31" s="10"/>
      <c r="D31" s="9" t="s">
        <v>55</v>
      </c>
      <c r="E31" s="62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58"/>
      <c r="U31" s="58"/>
      <c r="V31" s="53"/>
      <c r="W31" s="58"/>
      <c r="X31" s="58"/>
      <c r="Z31" s="2"/>
      <c r="AA31" s="2"/>
    </row>
    <row r="32" spans="1:33" s="3" customFormat="1">
      <c r="A32" s="10"/>
      <c r="B32" s="10"/>
      <c r="C32" s="10"/>
      <c r="D32" s="11"/>
      <c r="E32" s="62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58"/>
      <c r="U32" s="58"/>
      <c r="V32" s="53"/>
      <c r="W32" s="58"/>
      <c r="X32" s="58"/>
      <c r="Z32" s="2"/>
      <c r="AA32" s="2"/>
    </row>
    <row r="33" spans="1:33" s="3" customFormat="1">
      <c r="A33" s="10"/>
      <c r="B33" s="10"/>
      <c r="C33" s="10"/>
      <c r="D33" s="11"/>
      <c r="E33" s="62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58"/>
      <c r="U33" s="58"/>
      <c r="V33" s="53"/>
      <c r="W33" s="58"/>
      <c r="X33" s="58"/>
      <c r="Z33" s="2"/>
      <c r="AA33" s="2"/>
    </row>
    <row r="34" spans="1:33" s="3" customFormat="1">
      <c r="A34" s="10"/>
      <c r="B34" s="10"/>
      <c r="C34" s="10"/>
      <c r="D34" s="10"/>
      <c r="E34" s="62"/>
      <c r="F34" s="59"/>
      <c r="G34" s="59"/>
      <c r="H34" s="59"/>
      <c r="I34" s="59"/>
      <c r="J34" s="60"/>
      <c r="K34" s="60"/>
      <c r="L34" s="60"/>
      <c r="M34" s="60"/>
      <c r="N34" s="60"/>
      <c r="O34" s="60"/>
      <c r="P34" s="60"/>
      <c r="Q34" s="60"/>
      <c r="R34" s="60"/>
      <c r="S34" s="64"/>
      <c r="T34" s="58"/>
      <c r="U34" s="58"/>
      <c r="V34" s="64"/>
      <c r="W34" s="58"/>
      <c r="X34" s="58"/>
      <c r="Z34" s="2"/>
      <c r="AA34" s="2"/>
    </row>
    <row r="35" spans="1:33" customHeight="1" ht="18" s="3" customFormat="1">
      <c r="A35" s="10"/>
      <c r="B35" s="10"/>
      <c r="C35" s="10"/>
      <c r="D35" s="79" t="s">
        <v>56</v>
      </c>
      <c r="E35" s="8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81" t="s">
        <v>57</v>
      </c>
      <c r="V35" s="81"/>
      <c r="W35" s="65"/>
      <c r="X35" s="65"/>
      <c r="Y35" s="6"/>
      <c r="Z35" s="6"/>
      <c r="AA35" s="6"/>
      <c r="AB35" s="6"/>
      <c r="AC35" s="6"/>
      <c r="AD35" s="6"/>
      <c r="AE35" s="6"/>
      <c r="AF35" s="6"/>
      <c r="AG35" s="6"/>
    </row>
    <row r="36" spans="1:33" customHeight="1" ht="18" s="3" customFormat="1">
      <c r="A36" s="10"/>
      <c r="B36" s="10"/>
      <c r="C36" s="10"/>
      <c r="D36" s="82" t="s">
        <v>58</v>
      </c>
      <c r="E36" s="8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144" t="s">
        <v>59</v>
      </c>
      <c r="V36" s="144"/>
      <c r="W36" s="53"/>
      <c r="X36" s="53"/>
      <c r="Y36" s="7"/>
      <c r="Z36" s="7"/>
      <c r="AA36" s="7"/>
      <c r="AB36" s="7"/>
      <c r="AC36" s="7"/>
      <c r="AD36" s="7"/>
      <c r="AE36" s="7"/>
      <c r="AF36" s="7"/>
      <c r="AG36" s="7"/>
    </row>
    <row r="37" spans="1:33" s="3" customFormat="1">
      <c r="A37" s="10"/>
      <c r="B37" s="10"/>
      <c r="C37" s="10"/>
      <c r="D37" s="10"/>
      <c r="E37" s="62"/>
      <c r="F37" s="59"/>
      <c r="G37" s="59"/>
      <c r="H37" s="59"/>
      <c r="I37" s="59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58"/>
      <c r="U37" s="58"/>
      <c r="V37" s="64"/>
      <c r="W37" s="58"/>
      <c r="X37" s="58"/>
      <c r="Z37" s="2"/>
      <c r="AA37" s="2"/>
    </row>
    <row r="38" spans="1:33" s="3" customFormat="1">
      <c r="A38" s="10"/>
      <c r="B38" s="10"/>
      <c r="C38" s="10"/>
      <c r="D38" s="10"/>
      <c r="E38" s="62"/>
      <c r="F38" s="59"/>
      <c r="G38" s="59"/>
      <c r="H38" s="59"/>
      <c r="I38" s="59"/>
      <c r="J38" s="60"/>
      <c r="K38" s="60"/>
      <c r="L38" s="60"/>
      <c r="M38" s="60"/>
      <c r="N38" s="60"/>
      <c r="O38" s="60"/>
      <c r="P38" s="60"/>
      <c r="Q38" s="60"/>
      <c r="R38" s="60"/>
      <c r="S38" s="64"/>
      <c r="T38" s="58"/>
      <c r="U38" s="58"/>
      <c r="V38" s="64"/>
      <c r="W38" s="58"/>
      <c r="X38" s="58"/>
      <c r="Z38" s="4"/>
      <c r="AA38" s="2"/>
    </row>
    <row r="39" spans="1:33" s="3" customFormat="1">
      <c r="A39" s="10"/>
      <c r="B39" s="10"/>
      <c r="C39" s="10"/>
      <c r="D39" s="10"/>
      <c r="E39" s="62"/>
      <c r="F39" s="59"/>
      <c r="G39" s="59"/>
      <c r="H39" s="59"/>
      <c r="I39" s="59"/>
      <c r="J39" s="66"/>
      <c r="K39" s="66"/>
      <c r="L39" s="66"/>
      <c r="M39" s="66"/>
      <c r="N39" s="66"/>
      <c r="O39" s="66"/>
      <c r="P39" s="66"/>
      <c r="Q39" s="66"/>
      <c r="R39" s="66"/>
      <c r="S39" s="64"/>
      <c r="T39" s="58"/>
      <c r="U39" s="58"/>
      <c r="V39" s="64"/>
      <c r="W39" s="58"/>
      <c r="X39" s="58"/>
      <c r="Z39" s="2"/>
      <c r="AA39" s="2"/>
    </row>
    <row r="40" spans="1:33">
      <c r="D40" s="13"/>
      <c r="E40" s="47"/>
      <c r="F40" s="67"/>
      <c r="G40" s="68"/>
      <c r="H40" s="68"/>
      <c r="I40" s="68"/>
    </row>
    <row r="41" spans="1:33">
      <c r="D41" s="13"/>
      <c r="E41" s="47"/>
      <c r="F41" s="6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6:V36"/>
    <mergeCell ref="B10:D10"/>
    <mergeCell ref="B22:D22"/>
    <mergeCell ref="B19:D19"/>
    <mergeCell ref="B20:D20"/>
    <mergeCell ref="B21:D21"/>
    <mergeCell ref="B18:D18"/>
    <mergeCell ref="B9:D9"/>
    <mergeCell ref="B13:D13"/>
    <mergeCell ref="B26:D26"/>
    <mergeCell ref="B27:D27"/>
    <mergeCell ref="W5:W6"/>
    <mergeCell ref="B8:D8"/>
    <mergeCell ref="B15:D15"/>
    <mergeCell ref="B16:D16"/>
    <mergeCell ref="B17:D17"/>
    <mergeCell ref="Q5:Q6"/>
    <mergeCell ref="R5:R6"/>
    <mergeCell ref="S5:S6"/>
    <mergeCell ref="T5:T6"/>
    <mergeCell ref="U5:V5"/>
    <mergeCell ref="A1:X1"/>
    <mergeCell ref="A2:X2"/>
    <mergeCell ref="A5:D6"/>
    <mergeCell ref="E5:E6"/>
    <mergeCell ref="F5:F6"/>
    <mergeCell ref="G5:G6"/>
    <mergeCell ref="H5:H6"/>
    <mergeCell ref="I5:I6"/>
    <mergeCell ref="J5:J6"/>
    <mergeCell ref="K5:K6"/>
    <mergeCell ref="X5:X6"/>
    <mergeCell ref="L5:L6"/>
    <mergeCell ref="M5:M6"/>
    <mergeCell ref="N5:N6"/>
    <mergeCell ref="O5:O6"/>
    <mergeCell ref="P5:P6"/>
  </mergeCells>
  <printOptions gridLines="false" gridLinesSet="true"/>
  <pageMargins left="0.433070866" right="0" top="0.98425196850394" bottom="1.496062992126" header="0.51181102362205" footer="0.51181102362205"/>
  <pageSetup paperSize="5" orientation="landscape" scale="90" fitToHeight="1" fitToWidth="1" r:id="rId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G41"/>
  <sheetViews>
    <sheetView tabSelected="0" workbookViewId="0" showGridLines="true" showRowColHeaders="1">
      <selection activeCell="AA8" sqref="AA8"/>
    </sheetView>
  </sheetViews>
  <sheetFormatPr defaultRowHeight="14.4" outlineLevelRow="0" outlineLevelCol="0"/>
  <cols>
    <col min="1" max="1" width="2.5703125" customWidth="true" style="12"/>
    <col min="2" max="2" width="4.42578125" customWidth="true" style="12"/>
    <col min="3" max="3" width="3.28515625" customWidth="true" style="12"/>
    <col min="4" max="4" width="44.85546875" customWidth="true" style="12"/>
    <col min="5" max="5" width="21.7109375" customWidth="true" style="71"/>
    <col min="6" max="6" width="17.28515625" customWidth="true" style="72"/>
    <col min="7" max="7" width="13.7109375" hidden="true" customWidth="true" style="69"/>
    <col min="8" max="8" width="11.7109375" hidden="true" customWidth="true" style="69"/>
    <col min="9" max="9" width="12.140625" hidden="true" customWidth="true" style="69"/>
    <col min="10" max="10" width="13.42578125" hidden="true" customWidth="true" style="69"/>
    <col min="11" max="11" width="13.42578125" hidden="true" customWidth="true" style="69"/>
    <col min="12" max="12" width="13.5703125" hidden="true" customWidth="true" style="69"/>
    <col min="13" max="13" width="13.5703125" hidden="true" customWidth="true" style="69"/>
    <col min="14" max="14" width="13.7109375" hidden="true" customWidth="true" style="69"/>
    <col min="15" max="15" width="13.5703125" hidden="true" customWidth="true" style="69"/>
    <col min="16" max="16" width="13.28515625" hidden="true" customWidth="true" style="69"/>
    <col min="17" max="17" width="13.42578125" hidden="true" customWidth="true" style="69"/>
    <col min="18" max="18" width="12.5703125" hidden="true" customWidth="true" style="69"/>
    <col min="19" max="19" width="8.28515625" customWidth="true" style="64"/>
    <col min="20" max="20" width="13.140625" customWidth="true" style="70"/>
    <col min="21" max="21" width="11.42578125" customWidth="true" style="70"/>
    <col min="22" max="22" width="16.5703125" customWidth="true" style="64"/>
    <col min="23" max="23" width="10.7109375" customWidth="true" style="70"/>
    <col min="24" max="24" width="17.85546875" customWidth="true" style="70"/>
    <col min="25" max="25" width="4" customWidth="true" style="1"/>
    <col min="26" max="26" width="21" customWidth="true" style="2"/>
    <col min="27" max="27" width="23.140625" customWidth="true" style="2"/>
    <col min="28" max="28" width="16.5703125" customWidth="true" style="1"/>
    <col min="29" max="29" width="9.140625" customWidth="true" style="1"/>
  </cols>
  <sheetData>
    <row r="1" spans="1:33" customHeight="1" ht="19.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</row>
    <row r="2" spans="1:33" customHeight="1" ht="19.5">
      <c r="A2" s="119" t="s">
        <v>60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1:33" customHeight="1" ht="12.75">
      <c r="A3" s="13"/>
      <c r="B3" s="13"/>
      <c r="C3" s="8"/>
      <c r="D3" s="13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5" spans="1:33" customHeight="1" ht="12.75" s="3" customFormat="1">
      <c r="A5" s="120" t="s">
        <v>2</v>
      </c>
      <c r="B5" s="121"/>
      <c r="C5" s="121"/>
      <c r="D5" s="122"/>
      <c r="E5" s="126" t="s">
        <v>3</v>
      </c>
      <c r="F5" s="128" t="s">
        <v>4</v>
      </c>
      <c r="G5" s="130" t="s">
        <v>5</v>
      </c>
      <c r="H5" s="130" t="s">
        <v>6</v>
      </c>
      <c r="I5" s="130" t="s">
        <v>7</v>
      </c>
      <c r="J5" s="132" t="s">
        <v>8</v>
      </c>
      <c r="K5" s="134" t="s">
        <v>9</v>
      </c>
      <c r="L5" s="134" t="s">
        <v>10</v>
      </c>
      <c r="M5" s="134" t="s">
        <v>11</v>
      </c>
      <c r="N5" s="134" t="s">
        <v>12</v>
      </c>
      <c r="O5" s="134" t="s">
        <v>13</v>
      </c>
      <c r="P5" s="134" t="s">
        <v>14</v>
      </c>
      <c r="Q5" s="134" t="s">
        <v>15</v>
      </c>
      <c r="R5" s="134" t="s">
        <v>16</v>
      </c>
      <c r="S5" s="140" t="s">
        <v>17</v>
      </c>
      <c r="T5" s="136" t="s">
        <v>18</v>
      </c>
      <c r="U5" s="142" t="s">
        <v>19</v>
      </c>
      <c r="V5" s="143"/>
      <c r="W5" s="136" t="s">
        <v>20</v>
      </c>
      <c r="X5" s="136" t="s">
        <v>21</v>
      </c>
      <c r="Z5" s="2"/>
      <c r="AA5" s="2"/>
    </row>
    <row r="6" spans="1:33" customHeight="1" ht="21.75" s="3" customFormat="1">
      <c r="A6" s="123"/>
      <c r="B6" s="124"/>
      <c r="C6" s="124"/>
      <c r="D6" s="125"/>
      <c r="E6" s="127"/>
      <c r="F6" s="129"/>
      <c r="G6" s="131"/>
      <c r="H6" s="131"/>
      <c r="I6" s="131"/>
      <c r="J6" s="133"/>
      <c r="K6" s="135"/>
      <c r="L6" s="135"/>
      <c r="M6" s="135"/>
      <c r="N6" s="135"/>
      <c r="O6" s="135"/>
      <c r="P6" s="135"/>
      <c r="Q6" s="135"/>
      <c r="R6" s="135"/>
      <c r="S6" s="141"/>
      <c r="T6" s="137"/>
      <c r="U6" s="48" t="s">
        <v>22</v>
      </c>
      <c r="V6" s="49" t="s">
        <v>23</v>
      </c>
      <c r="W6" s="137"/>
      <c r="X6" s="137"/>
      <c r="Z6" s="2"/>
      <c r="AA6" s="2"/>
    </row>
    <row r="7" spans="1:33" customHeight="1" ht="18">
      <c r="A7" s="37" t="s">
        <v>24</v>
      </c>
      <c r="B7" s="21"/>
      <c r="C7" s="21"/>
      <c r="D7" s="38"/>
      <c r="E7" s="50"/>
      <c r="F7" s="51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  <c r="S7" s="15"/>
      <c r="T7" s="17"/>
      <c r="U7" s="24"/>
      <c r="V7" s="15"/>
      <c r="W7" s="17"/>
      <c r="X7" s="17"/>
    </row>
    <row r="8" spans="1:33" customHeight="1" ht="57.75">
      <c r="A8" s="37"/>
      <c r="B8" s="138" t="s">
        <v>25</v>
      </c>
      <c r="C8" s="138"/>
      <c r="D8" s="139"/>
      <c r="E8" s="52" t="s">
        <v>26</v>
      </c>
      <c r="F8" s="89">
        <v>12000000</v>
      </c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15"/>
      <c r="T8" s="17" t="s">
        <v>27</v>
      </c>
      <c r="U8" s="24">
        <f>V8/F8</f>
        <v>0</v>
      </c>
      <c r="V8" s="83"/>
      <c r="W8" s="17"/>
      <c r="X8" s="17"/>
    </row>
    <row r="9" spans="1:33" customHeight="1" ht="56.25">
      <c r="A9" s="37"/>
      <c r="B9" s="138" t="s">
        <v>28</v>
      </c>
      <c r="C9" s="138"/>
      <c r="D9" s="139"/>
      <c r="E9" s="52" t="s">
        <v>26</v>
      </c>
      <c r="F9" s="89">
        <v>1505181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15"/>
      <c r="T9" s="17" t="s">
        <v>27</v>
      </c>
      <c r="U9" s="24"/>
      <c r="V9" s="83"/>
      <c r="W9" s="17"/>
      <c r="X9" s="17"/>
    </row>
    <row r="10" spans="1:33" customHeight="1" ht="55.5">
      <c r="A10" s="109"/>
      <c r="B10" s="145" t="s">
        <v>29</v>
      </c>
      <c r="C10" s="145"/>
      <c r="D10" s="146"/>
      <c r="E10" s="110" t="s">
        <v>26</v>
      </c>
      <c r="F10" s="73">
        <v>8500000</v>
      </c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29"/>
      <c r="T10" s="31" t="s">
        <v>27</v>
      </c>
      <c r="U10" s="32">
        <f>V10/F10</f>
        <v>0</v>
      </c>
      <c r="V10" s="90"/>
      <c r="W10" s="31"/>
      <c r="X10" s="31"/>
    </row>
    <row r="11" spans="1:33" customHeight="1" ht="18">
      <c r="A11" s="37"/>
      <c r="B11" s="20" t="s">
        <v>30</v>
      </c>
      <c r="C11" s="21"/>
      <c r="D11" s="38"/>
      <c r="E11" s="52"/>
      <c r="F11" s="75">
        <f>SUM(F8:F10)</f>
        <v>22005181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76"/>
      <c r="T11" s="77"/>
      <c r="U11" s="78"/>
      <c r="V11" s="87">
        <f>SUM(V8:V8)</f>
        <v>0</v>
      </c>
      <c r="W11" s="77"/>
      <c r="X11" s="77"/>
    </row>
    <row r="12" spans="1:33" customHeight="1" ht="23.25" s="18" customFormat="1">
      <c r="A12" s="37" t="s">
        <v>31</v>
      </c>
      <c r="B12" s="21"/>
      <c r="C12" s="21"/>
      <c r="D12" s="40"/>
      <c r="E12" s="35"/>
      <c r="F12" s="23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/>
      <c r="S12" s="15"/>
      <c r="T12" s="17"/>
      <c r="U12" s="24"/>
      <c r="V12" s="84"/>
      <c r="W12" s="17"/>
      <c r="X12" s="17"/>
      <c r="Z12" s="19"/>
      <c r="AA12" s="19"/>
    </row>
    <row r="13" spans="1:33" customHeight="1" ht="40.5" s="18" customFormat="1">
      <c r="A13" s="41"/>
      <c r="B13" s="138" t="s">
        <v>32</v>
      </c>
      <c r="C13" s="138"/>
      <c r="D13" s="139"/>
      <c r="E13" s="35" t="s">
        <v>26</v>
      </c>
      <c r="F13" s="23">
        <v>3000000</v>
      </c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  <c r="S13" s="15"/>
      <c r="T13" s="17" t="s">
        <v>27</v>
      </c>
      <c r="U13" s="24">
        <f>V13/F13</f>
        <v>0</v>
      </c>
      <c r="V13" s="84"/>
      <c r="W13" s="17"/>
      <c r="X13" s="17"/>
      <c r="Z13" s="19"/>
      <c r="AA13" s="19"/>
    </row>
    <row r="14" spans="1:33" customHeight="1" ht="16.5" s="18" customFormat="1">
      <c r="A14" s="41"/>
      <c r="B14" s="88" t="s">
        <v>33</v>
      </c>
      <c r="C14" s="88"/>
      <c r="D14" s="42"/>
      <c r="E14" s="36" t="s">
        <v>26</v>
      </c>
      <c r="F14" s="23">
        <v>8000000</v>
      </c>
      <c r="G14" s="25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7"/>
      <c r="S14" s="15"/>
      <c r="T14" s="17" t="s">
        <v>27</v>
      </c>
      <c r="U14" s="24">
        <f>V14/F14</f>
        <v>0</v>
      </c>
      <c r="V14" s="84"/>
      <c r="W14" s="17"/>
      <c r="X14" s="17"/>
      <c r="Z14" s="19"/>
      <c r="AA14" s="19"/>
    </row>
    <row r="15" spans="1:33" customHeight="1" ht="20.25" s="18" customFormat="1">
      <c r="A15" s="41"/>
      <c r="B15" s="138" t="s">
        <v>34</v>
      </c>
      <c r="C15" s="138"/>
      <c r="D15" s="139"/>
      <c r="E15" s="35" t="s">
        <v>35</v>
      </c>
      <c r="F15" s="23">
        <v>2000000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  <c r="S15" s="15"/>
      <c r="T15" s="17" t="s">
        <v>27</v>
      </c>
      <c r="U15" s="24">
        <f>V15/F15</f>
        <v>0</v>
      </c>
      <c r="V15" s="84"/>
      <c r="W15" s="17"/>
      <c r="X15" s="93"/>
      <c r="Z15" s="19"/>
      <c r="AA15" s="19"/>
    </row>
    <row r="16" spans="1:33" customHeight="1" ht="21" s="18" customFormat="1">
      <c r="A16" s="41"/>
      <c r="B16" s="138" t="s">
        <v>36</v>
      </c>
      <c r="C16" s="138"/>
      <c r="D16" s="139"/>
      <c r="E16" s="36" t="s">
        <v>37</v>
      </c>
      <c r="F16" s="23">
        <v>2000000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  <c r="S16" s="15"/>
      <c r="T16" s="17" t="s">
        <v>27</v>
      </c>
      <c r="U16" s="24">
        <f>V16/F16</f>
        <v>0</v>
      </c>
      <c r="V16" s="84"/>
      <c r="W16" s="17"/>
      <c r="X16" s="17" t="s">
        <v>38</v>
      </c>
      <c r="Z16" s="19"/>
      <c r="AA16" s="19"/>
    </row>
    <row r="17" spans="1:33" customHeight="1" ht="20.25" s="18" customFormat="1">
      <c r="A17" s="41"/>
      <c r="B17" s="138" t="s">
        <v>39</v>
      </c>
      <c r="C17" s="138"/>
      <c r="D17" s="139"/>
      <c r="E17" s="36" t="s">
        <v>37</v>
      </c>
      <c r="F17" s="23">
        <v>3000000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6"/>
      <c r="S17" s="15"/>
      <c r="T17" s="17" t="s">
        <v>27</v>
      </c>
      <c r="U17" s="24">
        <f>V17/F17</f>
        <v>0</v>
      </c>
      <c r="V17" s="84"/>
      <c r="W17" s="17"/>
      <c r="X17" s="17" t="s">
        <v>38</v>
      </c>
      <c r="Z17" s="19"/>
      <c r="AA17" s="19"/>
    </row>
    <row r="18" spans="1:33" customHeight="1" ht="36.75" s="18" customFormat="1">
      <c r="A18" s="101"/>
      <c r="B18" s="151" t="s">
        <v>40</v>
      </c>
      <c r="C18" s="151"/>
      <c r="D18" s="152"/>
      <c r="E18" s="102" t="s">
        <v>41</v>
      </c>
      <c r="F18" s="103">
        <v>65000000</v>
      </c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5"/>
      <c r="S18" s="104"/>
      <c r="T18" s="106" t="s">
        <v>27</v>
      </c>
      <c r="U18" s="107">
        <f>V18/F18</f>
        <v>0</v>
      </c>
      <c r="V18" s="108"/>
      <c r="W18" s="106"/>
      <c r="X18" s="106" t="s">
        <v>42</v>
      </c>
      <c r="Z18" s="19"/>
      <c r="AA18" s="19"/>
    </row>
    <row r="19" spans="1:33" customHeight="1" ht="36.75" s="18" customFormat="1">
      <c r="A19" s="41"/>
      <c r="B19" s="149" t="s">
        <v>43</v>
      </c>
      <c r="C19" s="149"/>
      <c r="D19" s="150"/>
      <c r="E19" s="36" t="s">
        <v>41</v>
      </c>
      <c r="F19" s="23">
        <v>7000000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  <c r="S19" s="15"/>
      <c r="T19" s="17" t="s">
        <v>27</v>
      </c>
      <c r="U19" s="24">
        <f>V19/F19</f>
        <v>0.83714285714286</v>
      </c>
      <c r="V19" s="84">
        <v>5860000</v>
      </c>
      <c r="W19" s="17"/>
      <c r="X19" s="17" t="s">
        <v>61</v>
      </c>
      <c r="Z19" s="19"/>
      <c r="AA19" s="19"/>
    </row>
    <row r="20" spans="1:33" customHeight="1" ht="19.5" s="18" customFormat="1">
      <c r="A20" s="41"/>
      <c r="B20" s="149" t="s">
        <v>45</v>
      </c>
      <c r="C20" s="149"/>
      <c r="D20" s="150"/>
      <c r="E20" s="36" t="s">
        <v>46</v>
      </c>
      <c r="F20" s="23">
        <v>3000000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6"/>
      <c r="S20" s="15"/>
      <c r="T20" s="17" t="s">
        <v>27</v>
      </c>
      <c r="U20" s="24">
        <f>V20/F20</f>
        <v>0</v>
      </c>
      <c r="V20" s="84"/>
      <c r="W20" s="17"/>
      <c r="X20" s="17"/>
      <c r="Z20" s="19"/>
      <c r="AA20" s="19"/>
    </row>
    <row r="21" spans="1:33" customHeight="1" ht="36.75" s="18" customFormat="1">
      <c r="A21" s="100"/>
      <c r="B21" s="138" t="s">
        <v>47</v>
      </c>
      <c r="C21" s="138"/>
      <c r="D21" s="139"/>
      <c r="E21" s="36" t="s">
        <v>41</v>
      </c>
      <c r="F21" s="23">
        <v>2000000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  <c r="S21" s="15"/>
      <c r="T21" s="17" t="s">
        <v>27</v>
      </c>
      <c r="U21" s="24">
        <f>V21/F21</f>
        <v>0.85055</v>
      </c>
      <c r="V21" s="84">
        <v>1701100</v>
      </c>
      <c r="W21" s="17"/>
      <c r="X21" s="93" t="s">
        <v>61</v>
      </c>
      <c r="Z21" s="19"/>
      <c r="AA21" s="19"/>
    </row>
    <row r="22" spans="1:33" customHeight="1" ht="20.25" s="18" customFormat="1">
      <c r="A22" s="94"/>
      <c r="B22" s="147" t="s">
        <v>49</v>
      </c>
      <c r="C22" s="147"/>
      <c r="D22" s="148"/>
      <c r="E22" s="111" t="s">
        <v>26</v>
      </c>
      <c r="F22" s="46">
        <v>5000000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0"/>
      <c r="S22" s="29"/>
      <c r="T22" s="31" t="s">
        <v>27</v>
      </c>
      <c r="U22" s="32">
        <f>V22/F22</f>
        <v>0</v>
      </c>
      <c r="V22" s="91"/>
      <c r="W22" s="31"/>
      <c r="X22" s="31"/>
      <c r="Z22" s="19"/>
      <c r="AA22" s="19"/>
    </row>
    <row r="23" spans="1:33" customHeight="1" ht="18" s="18" customFormat="1">
      <c r="A23" s="94"/>
      <c r="B23" s="95" t="s">
        <v>30</v>
      </c>
      <c r="C23" s="96"/>
      <c r="D23" s="97"/>
      <c r="E23" s="34"/>
      <c r="F23" s="98">
        <f>SUM(F13:F22)</f>
        <v>100000000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0"/>
      <c r="S23" s="29"/>
      <c r="T23" s="31"/>
      <c r="U23" s="32"/>
      <c r="V23" s="99">
        <f>SUM(V13:V22)</f>
        <v>7561100</v>
      </c>
      <c r="W23" s="31"/>
      <c r="X23" s="31"/>
      <c r="Z23" s="19"/>
      <c r="AA23" s="19"/>
    </row>
    <row r="24" spans="1:33" customHeight="1" ht="18" s="18" customFormat="1">
      <c r="A24" s="41" t="s">
        <v>50</v>
      </c>
      <c r="B24" s="20"/>
      <c r="C24" s="20"/>
      <c r="D24" s="42"/>
      <c r="E24" s="35"/>
      <c r="F24" s="23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s="15"/>
      <c r="T24" s="17"/>
      <c r="U24" s="24"/>
      <c r="V24" s="84"/>
      <c r="W24" s="17"/>
      <c r="X24" s="17"/>
      <c r="Z24" s="19"/>
      <c r="AA24" s="19"/>
    </row>
    <row r="25" spans="1:33" customHeight="1" ht="18" s="18" customFormat="1">
      <c r="A25" s="43"/>
      <c r="B25" s="88" t="s">
        <v>51</v>
      </c>
      <c r="C25" s="88"/>
      <c r="D25" s="42"/>
      <c r="E25" s="35"/>
      <c r="F25" s="33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6"/>
      <c r="S25" s="15"/>
      <c r="T25" s="17"/>
      <c r="U25" s="24"/>
      <c r="V25" s="84"/>
      <c r="W25" s="17"/>
      <c r="X25" s="17"/>
      <c r="Z25" s="19"/>
      <c r="AA25" s="19"/>
    </row>
    <row r="26" spans="1:33" customHeight="1" ht="19.5" s="18" customFormat="1">
      <c r="A26" s="43"/>
      <c r="B26" s="138" t="s">
        <v>52</v>
      </c>
      <c r="C26" s="138"/>
      <c r="D26" s="139"/>
      <c r="E26" s="35"/>
      <c r="F26" s="23">
        <v>8000000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6"/>
      <c r="S26" s="15"/>
      <c r="T26" s="17" t="s">
        <v>27</v>
      </c>
      <c r="U26" s="24">
        <f>V26/F26</f>
        <v>0</v>
      </c>
      <c r="V26" s="84"/>
      <c r="W26" s="17"/>
      <c r="X26" s="45"/>
      <c r="Z26" s="19"/>
      <c r="AA26" s="28"/>
    </row>
    <row r="27" spans="1:33" customHeight="1" ht="19.5" s="18" customFormat="1">
      <c r="A27" s="43"/>
      <c r="B27" s="138" t="s">
        <v>53</v>
      </c>
      <c r="C27" s="138"/>
      <c r="D27" s="139"/>
      <c r="E27" s="35"/>
      <c r="F27" s="112">
        <v>4000000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30"/>
      <c r="S27" s="29"/>
      <c r="T27" s="17" t="s">
        <v>27</v>
      </c>
      <c r="U27" s="24">
        <f>V27/F27</f>
        <v>0</v>
      </c>
      <c r="V27" s="84"/>
      <c r="W27" s="17"/>
      <c r="X27" s="17"/>
      <c r="Z27" s="19"/>
      <c r="AA27" s="28"/>
    </row>
    <row r="28" spans="1:33" customHeight="1" ht="18">
      <c r="A28" s="114"/>
      <c r="B28" s="115" t="s">
        <v>30</v>
      </c>
      <c r="C28" s="116"/>
      <c r="D28" s="117"/>
      <c r="E28" s="118"/>
      <c r="F28" s="55">
        <f>SUM(F26:F27)</f>
        <v>12000000</v>
      </c>
      <c r="G28" s="54">
        <f>SUM(G26:G27)</f>
        <v>0</v>
      </c>
      <c r="H28" s="54">
        <f>SUM(H26:H27)</f>
        <v>0</v>
      </c>
      <c r="I28" s="54">
        <f>SUM(I26:I27)</f>
        <v>0</v>
      </c>
      <c r="J28" s="54">
        <f>SUM(J26:J27)</f>
        <v>0</v>
      </c>
      <c r="K28" s="54">
        <f>SUM(K26:K27)</f>
        <v>0</v>
      </c>
      <c r="L28" s="54">
        <f>SUM(L26:L27)</f>
        <v>0</v>
      </c>
      <c r="M28" s="54">
        <f>SUM(M26:M27)</f>
        <v>0</v>
      </c>
      <c r="N28" s="54">
        <f>SUM(N26:N27)</f>
        <v>0</v>
      </c>
      <c r="O28" s="54">
        <f>SUM(O26:O27)</f>
        <v>0</v>
      </c>
      <c r="P28" s="54">
        <f>SUM(P26:P27)</f>
        <v>0</v>
      </c>
      <c r="Q28" s="54">
        <f>SUM(Q26:Q27)</f>
        <v>0</v>
      </c>
      <c r="R28" s="54">
        <f>SUM(R26:R27)</f>
        <v>0</v>
      </c>
      <c r="S28" s="54"/>
      <c r="T28" s="55"/>
      <c r="U28" s="86">
        <f>V28/F28</f>
        <v>0</v>
      </c>
      <c r="V28" s="85">
        <f>SUM(V26:V27)</f>
        <v>0</v>
      </c>
      <c r="W28" s="56"/>
      <c r="X28" s="56"/>
    </row>
    <row r="29" spans="1:33" customHeight="1" ht="15.75">
      <c r="A29" s="44"/>
      <c r="B29" s="22" t="s">
        <v>54</v>
      </c>
      <c r="C29" s="22"/>
      <c r="D29" s="39"/>
      <c r="E29" s="34"/>
      <c r="F29" s="113">
        <f>F28+F23+F11</f>
        <v>134005181</v>
      </c>
      <c r="G29" s="55">
        <f>G28+G23+G11</f>
        <v>0</v>
      </c>
      <c r="H29" s="55">
        <f>H28+H23+H11</f>
        <v>0</v>
      </c>
      <c r="I29" s="55">
        <f>I28+I23+I11</f>
        <v>0</v>
      </c>
      <c r="J29" s="55">
        <f>J28+J23+J11</f>
        <v>0</v>
      </c>
      <c r="K29" s="55">
        <f>K28+K23+K11</f>
        <v>0</v>
      </c>
      <c r="L29" s="55">
        <f>L28+L23+L11</f>
        <v>0</v>
      </c>
      <c r="M29" s="55">
        <f>M28+M23+M11</f>
        <v>0</v>
      </c>
      <c r="N29" s="55">
        <f>N28+N23+N11</f>
        <v>0</v>
      </c>
      <c r="O29" s="55">
        <f>O28+O23+O11</f>
        <v>0</v>
      </c>
      <c r="P29" s="55">
        <f>P28+P23+P11</f>
        <v>0</v>
      </c>
      <c r="Q29" s="55">
        <f>Q28+Q23+Q11</f>
        <v>0</v>
      </c>
      <c r="R29" s="55">
        <f>R28+R23+R11</f>
        <v>0</v>
      </c>
      <c r="S29" s="55"/>
      <c r="T29" s="55"/>
      <c r="U29" s="86">
        <f>V29/F29</f>
        <v>0.056423937817748</v>
      </c>
      <c r="V29" s="92">
        <f>V28+V23+V11</f>
        <v>7561100</v>
      </c>
      <c r="W29" s="31"/>
      <c r="X29" s="31"/>
    </row>
    <row r="30" spans="1:33" s="3" customFormat="1">
      <c r="A30" s="9"/>
      <c r="B30" s="9"/>
      <c r="C30" s="9"/>
      <c r="D30" s="9"/>
      <c r="E30" s="57"/>
      <c r="F30" s="58"/>
      <c r="G30" s="59"/>
      <c r="H30" s="59"/>
      <c r="I30" s="59"/>
      <c r="J30" s="60"/>
      <c r="K30" s="60"/>
      <c r="L30" s="60"/>
      <c r="M30" s="60"/>
      <c r="N30" s="60"/>
      <c r="O30" s="60"/>
      <c r="P30" s="60"/>
      <c r="Q30" s="60"/>
      <c r="R30" s="60"/>
      <c r="S30" s="53"/>
      <c r="T30" s="58"/>
      <c r="U30" s="58"/>
      <c r="V30" s="61"/>
      <c r="W30" s="58"/>
      <c r="X30" s="58"/>
      <c r="Z30" s="5"/>
      <c r="AA30" s="2"/>
    </row>
    <row r="31" spans="1:33" s="3" customFormat="1">
      <c r="A31" s="10"/>
      <c r="B31" s="10"/>
      <c r="C31" s="10"/>
      <c r="D31" s="9" t="s">
        <v>55</v>
      </c>
      <c r="E31" s="62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58"/>
      <c r="U31" s="58"/>
      <c r="V31" s="53"/>
      <c r="W31" s="58"/>
      <c r="X31" s="58"/>
      <c r="Z31" s="2"/>
      <c r="AA31" s="2"/>
    </row>
    <row r="32" spans="1:33" s="3" customFormat="1">
      <c r="A32" s="10"/>
      <c r="B32" s="10"/>
      <c r="C32" s="10"/>
      <c r="D32" s="11"/>
      <c r="E32" s="62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58"/>
      <c r="U32" s="58"/>
      <c r="V32" s="53"/>
      <c r="W32" s="58"/>
      <c r="X32" s="58"/>
      <c r="Z32" s="2"/>
      <c r="AA32" s="2"/>
    </row>
    <row r="33" spans="1:33" s="3" customFormat="1">
      <c r="A33" s="10"/>
      <c r="B33" s="10"/>
      <c r="C33" s="10"/>
      <c r="D33" s="11"/>
      <c r="E33" s="62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58"/>
      <c r="U33" s="58"/>
      <c r="V33" s="53"/>
      <c r="W33" s="58"/>
      <c r="X33" s="58"/>
      <c r="Z33" s="2"/>
      <c r="AA33" s="2"/>
    </row>
    <row r="34" spans="1:33" s="3" customFormat="1">
      <c r="A34" s="10"/>
      <c r="B34" s="10"/>
      <c r="C34" s="10"/>
      <c r="D34" s="10"/>
      <c r="E34" s="62"/>
      <c r="F34" s="59"/>
      <c r="G34" s="59"/>
      <c r="H34" s="59"/>
      <c r="I34" s="59"/>
      <c r="J34" s="60"/>
      <c r="K34" s="60"/>
      <c r="L34" s="60"/>
      <c r="M34" s="60"/>
      <c r="N34" s="60"/>
      <c r="O34" s="60"/>
      <c r="P34" s="60"/>
      <c r="Q34" s="60"/>
      <c r="R34" s="60"/>
      <c r="S34" s="64"/>
      <c r="T34" s="58"/>
      <c r="U34" s="58"/>
      <c r="V34" s="64"/>
      <c r="W34" s="58"/>
      <c r="X34" s="58"/>
      <c r="Z34" s="2"/>
      <c r="AA34" s="2"/>
    </row>
    <row r="35" spans="1:33" customHeight="1" ht="18" s="3" customFormat="1">
      <c r="A35" s="10"/>
      <c r="B35" s="10"/>
      <c r="C35" s="10"/>
      <c r="D35" s="79" t="s">
        <v>56</v>
      </c>
      <c r="E35" s="8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81" t="s">
        <v>57</v>
      </c>
      <c r="V35" s="81"/>
      <c r="W35" s="65"/>
      <c r="X35" s="65"/>
      <c r="Y35" s="6"/>
      <c r="Z35" s="6"/>
      <c r="AA35" s="6"/>
      <c r="AB35" s="6"/>
      <c r="AC35" s="6"/>
      <c r="AD35" s="6"/>
      <c r="AE35" s="6"/>
      <c r="AF35" s="6"/>
      <c r="AG35" s="6"/>
    </row>
    <row r="36" spans="1:33" customHeight="1" ht="18" s="3" customFormat="1">
      <c r="A36" s="10"/>
      <c r="B36" s="10"/>
      <c r="C36" s="10"/>
      <c r="D36" s="82" t="s">
        <v>58</v>
      </c>
      <c r="E36" s="8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144" t="s">
        <v>59</v>
      </c>
      <c r="V36" s="144"/>
      <c r="W36" s="53"/>
      <c r="X36" s="53"/>
      <c r="Y36" s="7"/>
      <c r="Z36" s="7"/>
      <c r="AA36" s="7"/>
      <c r="AB36" s="7"/>
      <c r="AC36" s="7"/>
      <c r="AD36" s="7"/>
      <c r="AE36" s="7"/>
      <c r="AF36" s="7"/>
      <c r="AG36" s="7"/>
    </row>
    <row r="37" spans="1:33" s="3" customFormat="1">
      <c r="A37" s="10"/>
      <c r="B37" s="10"/>
      <c r="C37" s="10"/>
      <c r="D37" s="10"/>
      <c r="E37" s="62"/>
      <c r="F37" s="59"/>
      <c r="G37" s="59"/>
      <c r="H37" s="59"/>
      <c r="I37" s="59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58"/>
      <c r="U37" s="58"/>
      <c r="V37" s="64"/>
      <c r="W37" s="58"/>
      <c r="X37" s="58"/>
      <c r="Z37" s="2"/>
      <c r="AA37" s="2"/>
    </row>
    <row r="38" spans="1:33" s="3" customFormat="1">
      <c r="A38" s="10"/>
      <c r="B38" s="10"/>
      <c r="C38" s="10"/>
      <c r="D38" s="10"/>
      <c r="E38" s="62"/>
      <c r="F38" s="59"/>
      <c r="G38" s="59"/>
      <c r="H38" s="59"/>
      <c r="I38" s="59"/>
      <c r="J38" s="60"/>
      <c r="K38" s="60"/>
      <c r="L38" s="60"/>
      <c r="M38" s="60"/>
      <c r="N38" s="60"/>
      <c r="O38" s="60"/>
      <c r="P38" s="60"/>
      <c r="Q38" s="60"/>
      <c r="R38" s="60"/>
      <c r="S38" s="64"/>
      <c r="T38" s="58"/>
      <c r="U38" s="58"/>
      <c r="V38" s="64"/>
      <c r="W38" s="58"/>
      <c r="X38" s="58"/>
      <c r="Z38" s="4"/>
      <c r="AA38" s="2"/>
    </row>
    <row r="39" spans="1:33" s="3" customFormat="1">
      <c r="A39" s="10"/>
      <c r="B39" s="10"/>
      <c r="C39" s="10"/>
      <c r="D39" s="10"/>
      <c r="E39" s="62"/>
      <c r="F39" s="59"/>
      <c r="G39" s="59"/>
      <c r="H39" s="59"/>
      <c r="I39" s="59"/>
      <c r="J39" s="66"/>
      <c r="K39" s="66"/>
      <c r="L39" s="66"/>
      <c r="M39" s="66"/>
      <c r="N39" s="66"/>
      <c r="O39" s="66"/>
      <c r="P39" s="66"/>
      <c r="Q39" s="66"/>
      <c r="R39" s="66"/>
      <c r="S39" s="64"/>
      <c r="T39" s="58"/>
      <c r="U39" s="58"/>
      <c r="V39" s="64"/>
      <c r="W39" s="58"/>
      <c r="X39" s="58"/>
      <c r="Z39" s="2"/>
      <c r="AA39" s="2"/>
    </row>
    <row r="40" spans="1:33">
      <c r="D40" s="13"/>
      <c r="E40" s="47"/>
      <c r="F40" s="67"/>
      <c r="G40" s="68"/>
      <c r="H40" s="68"/>
      <c r="I40" s="68"/>
    </row>
    <row r="41" spans="1:33">
      <c r="D41" s="13"/>
      <c r="E41" s="47"/>
      <c r="F41" s="6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6:D26"/>
    <mergeCell ref="B27:D27"/>
    <mergeCell ref="U36:V36"/>
    <mergeCell ref="B17:D17"/>
    <mergeCell ref="B18:D18"/>
    <mergeCell ref="B19:D19"/>
    <mergeCell ref="B20:D20"/>
    <mergeCell ref="B21:D21"/>
    <mergeCell ref="B22:D22"/>
    <mergeCell ref="T5:T6"/>
    <mergeCell ref="U5:V5"/>
    <mergeCell ref="B8:D8"/>
    <mergeCell ref="B9:D9"/>
    <mergeCell ref="B10:D10"/>
    <mergeCell ref="P5:P6"/>
    <mergeCell ref="Q5:Q6"/>
    <mergeCell ref="B16:D16"/>
    <mergeCell ref="R5:R6"/>
    <mergeCell ref="S5:S6"/>
    <mergeCell ref="B13:D13"/>
    <mergeCell ref="B15:D15"/>
    <mergeCell ref="A1:X1"/>
    <mergeCell ref="A2:X2"/>
    <mergeCell ref="A5:D6"/>
    <mergeCell ref="E5:E6"/>
    <mergeCell ref="F5:F6"/>
    <mergeCell ref="G5:G6"/>
    <mergeCell ref="H5:H6"/>
    <mergeCell ref="I5:I6"/>
    <mergeCell ref="J5:J6"/>
    <mergeCell ref="K5:K6"/>
    <mergeCell ref="W5:W6"/>
    <mergeCell ref="X5:X6"/>
    <mergeCell ref="L5:L6"/>
    <mergeCell ref="M5:M6"/>
    <mergeCell ref="N5:N6"/>
    <mergeCell ref="O5:O6"/>
  </mergeCells>
  <printOptions gridLines="false" gridLinesSet="true"/>
  <pageMargins left="0.433070866" right="0" top="0.98425196850394" bottom="1.496062992126" header="0.51181102362205" footer="0.51181102362205"/>
  <pageSetup paperSize="5" orientation="landscape" scale="90" fitToHeight="1" fitToWidth="1" r:id="rId1"/>
  <headerFooter differentOddEven="false" differentFirst="false" scaleWithDoc="true" alignWithMargins="fals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1st qtr</vt:lpstr>
      <vt:lpstr>3rd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BUDGET WS 2023</cp:lastModifiedBy>
  <dcterms:created xsi:type="dcterms:W3CDTF">2019-04-15T10:51:43+08:00</dcterms:created>
  <dcterms:modified xsi:type="dcterms:W3CDTF">2024-10-29T11:17:19+08:00</dcterms:modified>
  <dc:title/>
  <dc:description/>
  <dc:subject/>
  <cp:keywords/>
  <cp:category/>
</cp:coreProperties>
</file>