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Default Extension="jpeg" ContentType="image/jpe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false"/>
  <bookViews>
    <workbookView activeTab="0" autoFilterDateGrouping="true" firstSheet="0" minimized="false" showHorizontalScroll="true" showSheetTabs="true" showVerticalScroll="true" tabRatio="600" visibility="visible"/>
  </bookViews>
  <sheets>
    <sheet name="manpower" sheetId="1" r:id="rId4"/>
  </sheets>
  <definedNames/>
  <calcPr calcId="999999" calcMode="auto" calcCompleted="1" fullCalcOnLoad="0" forceFullCalc="0"/>
</workbook>
</file>

<file path=xl/sharedStrings.xml><?xml version="1.0" encoding="utf-8"?>
<sst xmlns="http://schemas.openxmlformats.org/spreadsheetml/2006/main" uniqueCount="28">
  <si>
    <t>FDP Form 13 - Manpower Complement</t>
  </si>
  <si>
    <t xml:space="preserve">HUMAN RESOURCE COMPLEMENT </t>
  </si>
  <si>
    <t>REGION: REGION I</t>
  </si>
  <si>
    <t>CALENDAR YEAR:</t>
  </si>
  <si>
    <t>PROVINCE: ILOCOS NORTE</t>
  </si>
  <si>
    <t>QUARTER:</t>
  </si>
  <si>
    <t>2nd</t>
  </si>
  <si>
    <t>CITY/MUNICIPALITY: CITY GOVERNMENT OF BATAC</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</si>
  <si>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</si>
  <si>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</si>
  <si>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</si>
  <si>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</si>
  <si>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</si>
  <si>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</si>
  <si>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</si>
  <si>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</si>
  <si>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</si>
  <si>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</si>
  <si>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</si>
  <si>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</si>
  <si>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MARLON F. SORIA</t>
  </si>
  <si>
    <t>JOSELLE MARIYA C. ARCIBAL</t>
  </si>
  <si>
    <t>ENGR. ALBERT D. CHUA</t>
  </si>
  <si>
    <t>Human Resource Management Officer</t>
  </si>
  <si>
    <t>Acting City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</si>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</sst>
</file>

<file path=xl/styles.xml><?xml version="1.0" encoding="utf-8"?>
<styleSheet xmlns="http://schemas.openxmlformats.org/spreadsheetml/2006/main" xml:space="preserve">
  <numFmts count="1">
    <numFmt numFmtId="164" formatCode="_(* #,##0.00_);_(* \(#,##0.00\);_(* &quot;-&quot;??_);_(@_)"/>
  </numFmts>
  <fonts count="9">
    <font>
      <b val="0"/>
      <i val="0"/>
      <strike val="0"/>
      <u val="none"/>
      <sz val="11"/>
      <color rgb="FF000000"/>
      <name val="Calibri"/>
    </font>
    <font>
      <b val="0"/>
      <i val="0"/>
      <strike val="0"/>
      <u val="none"/>
      <sz val="7"/>
      <color rgb="FF000000"/>
      <name val="Calibri"/>
    </font>
    <font>
      <b val="1"/>
      <i val="0"/>
      <strike val="0"/>
      <u val="none"/>
      <sz val="11"/>
      <color rgb="FF000000"/>
      <name val="Calibri"/>
    </font>
    <font>
      <b val="1"/>
      <i val="0"/>
      <strike val="0"/>
      <u val="none"/>
      <sz val="8"/>
      <color rgb="FF000000"/>
      <name val="Calibri"/>
    </font>
    <font>
      <b val="0"/>
      <i val="0"/>
      <strike val="0"/>
      <u val="none"/>
      <sz val="10"/>
      <color rgb="FF000000"/>
      <name val="Calibri"/>
    </font>
    <font>
      <b val="0"/>
      <i val="0"/>
      <strike val="0"/>
      <u val="none"/>
      <sz val="8"/>
      <color rgb="FF000000"/>
      <name val="Calibri"/>
    </font>
    <font>
      <b val="1"/>
      <i val="0"/>
      <strike val="0"/>
      <u val="single"/>
      <sz val="11"/>
      <color rgb="FF000000"/>
      <name val="Calibri"/>
    </font>
    <font>
      <b val="0"/>
      <i val="0"/>
      <strike val="0"/>
      <u val="none"/>
      <sz val="9"/>
      <color rgb="FF000000"/>
      <name val="Calibri"/>
    </font>
    <font>
      <b val="0"/>
      <i val="0"/>
      <strike val="0"/>
      <u val="none"/>
      <sz val="11"/>
      <color rgb="FFFFFFFF"/>
      <name val="Calibri"/>
    </font>
  </fonts>
  <fills count="3">
    <fill>
      <patternFill patternType="none"/>
    </fill>
    <fill>
      <patternFill patternType="gray125">
        <fgColor rgb="FFFFFFFF"/>
        <bgColor rgb="FF000000"/>
      </patternFill>
    </fill>
    <fill>
      <patternFill patternType="none"/>
    </fill>
  </fills>
  <borders count="3">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numFmtId="0" fontId="0" fillId="0" borderId="0"/>
  </cellStyleXfs>
  <cellXfs count="33">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1">
      <alignment horizontal="general" vertical="center" textRotation="0" wrapText="false" shrinkToFit="false"/>
    </xf>
    <xf xfId="0" fontId="1" numFmtId="0" fillId="2" borderId="0" applyFont="1" applyNumberFormat="0" applyFill="0" applyBorder="0" applyAlignment="1" applyProtection="true">
      <alignment horizontal="general" vertical="center"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1"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3" numFmtId="0" fillId="2" borderId="1" applyFont="1" applyNumberFormat="0" applyFill="0" applyBorder="1" applyAlignment="1">
      <alignment horizontal="center" vertical="center" textRotation="0" wrapText="false" shrinkToFit="false"/>
    </xf>
    <xf xfId="0" fontId="4"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4" fillId="2" borderId="1" applyFont="0" applyNumberFormat="1" applyFill="0" applyBorder="1" applyAlignment="0">
      <alignment horizontal="general" vertical="bottom" textRotation="0" wrapText="false" shrinkToFit="false"/>
    </xf>
    <xf xfId="0" fontId="0" numFmtId="164"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0">
      <alignment horizontal="general" vertical="bottom" textRotation="0" wrapText="false" shrinkToFit="false"/>
    </xf>
    <xf xfId="0" fontId="4" numFmtId="0" fillId="2" borderId="2" applyFont="1" applyNumberFormat="0" applyFill="0" applyBorder="1" applyAlignment="0">
      <alignment horizontal="general" vertical="bottom" textRotation="0" wrapText="false" shrinkToFit="false"/>
    </xf>
    <xf xfId="0" fontId="0" numFmtId="164"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5" numFmtId="0" fillId="2" borderId="0" applyFont="1" applyNumberFormat="0" applyFill="0" applyBorder="0" applyAlignment="0" applyProtection="true">
      <alignment horizontal="general" vertical="bottom" textRotation="0" wrapText="false" shrinkToFit="false"/>
      <protection locked="false"/>
    </xf>
    <xf xfId="0" fontId="6" numFmtId="0" fillId="2" borderId="0" applyFont="1" applyNumberFormat="0" applyFill="0" applyBorder="0" applyAlignment="1" applyProtection="true">
      <alignment horizontal="center" vertical="bottom" textRotation="0" wrapText="false" shrinkToFit="false"/>
      <protection locked="false"/>
    </xf>
    <xf xfId="0" fontId="6" numFmtId="0" fillId="2" borderId="0" applyFont="1" applyNumberFormat="0" applyFill="0" applyBorder="0" applyAlignment="0" applyProtection="true">
      <alignment horizontal="general" vertical="bottom" textRotation="0" wrapText="false" shrinkToFit="false"/>
      <protection locked="false"/>
    </xf>
    <xf xfId="0" fontId="7" numFmtId="0" fillId="2" borderId="0" applyFont="1" applyNumberFormat="0" applyFill="0" applyBorder="0" applyAlignment="1" applyProtection="true">
      <alignment horizontal="center" vertical="bottom" textRotation="0" wrapText="false" shrinkToFit="false"/>
      <protection locked="false"/>
    </xf>
    <xf xfId="0" fontId="7" numFmtId="0" fillId="2" borderId="0" applyFont="1" applyNumberFormat="0"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lignment horizontal="center" vertical="bottom" textRotation="0" wrapText="false" shrinkToFit="false"/>
    </xf>
    <xf xfId="0" fontId="3" numFmtId="0" fillId="2" borderId="1" applyFont="1" applyNumberFormat="0" applyFill="0" applyBorder="1" applyAlignment="1">
      <alignment horizontal="center" vertical="center" textRotation="0" wrapText="false" shrinkToFit="false"/>
    </xf>
    <xf xfId="0" fontId="5" numFmtId="0" fillId="2" borderId="0" applyFont="1" applyNumberFormat="0" applyFill="0" applyBorder="0" applyAlignment="1" applyProtection="true">
      <alignment horizontal="left" vertical="top" textRotation="0" wrapText="true" shrinkToFit="false"/>
      <protection locked="false"/>
    </xf>
    <xf xfId="0" fontId="8" numFmtId="164" fillId="2" borderId="0" applyFont="1" applyNumberFormat="1" applyFill="0" applyBorder="0" applyAlignment="0" applyProtection="true">
      <alignment horizontal="general" vertical="bottom" textRotation="0" wrapText="false" shrinkToFit="false"/>
      <protection locked="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jpeg"/><Relationship Id="rId3" Type="http://schemas.openxmlformats.org/officeDocument/2006/relationships/image" Target="../media/image33.png"/></Relationships>
</file>

<file path=xl/drawings/drawing1.xml><?xml version="1.0" encoding="utf-8"?>
<xdr:wsDr xmlns:xdr="http://schemas.openxmlformats.org/drawingml/2006/spreadsheetDrawing" xmlns:a="http://schemas.openxmlformats.org/drawingml/2006/main">
  <xdr:oneCellAnchor>
    <xdr:from>
      <xdr:col>0</xdr:col>
      <xdr:colOff>819150</xdr:colOff>
      <xdr:row>17</xdr:row>
      <xdr:rowOff>76200</xdr:rowOff>
    </xdr:from>
    <xdr:ext cx="1143000" cy="33337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2</xdr:col>
      <xdr:colOff>257175</xdr:colOff>
      <xdr:row>17</xdr:row>
      <xdr:rowOff>28575</xdr:rowOff>
    </xdr:from>
    <xdr:ext cx="1066800" cy="390525"/>
    <xdr:pic>
      <xdr:nvPicPr>
        <xdr:cNvPr id="2" name="Picture 2" descr="C:\Users\Tin\Downloads\JOSELLE MARIYA ARCEBAL.jpg"/>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4</xdr:col>
      <xdr:colOff>266700</xdr:colOff>
      <xdr:row>17</xdr:row>
      <xdr:rowOff>19050</xdr:rowOff>
    </xdr:from>
    <xdr:ext cx="1209675" cy="685800"/>
    <xdr:pic>
      <xdr:nvPicPr>
        <xdr:cNvPr id="3" name="Picture 3"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K24"/>
  <sheetViews>
    <sheetView tabSelected="1" workbookViewId="0" showGridLines="true" showRowColHeaders="1">
      <selection activeCell="D29" sqref="D29"/>
    </sheetView>
  </sheetViews>
  <sheetFormatPr defaultRowHeight="14.4" outlineLevelRow="0" outlineLevelCol="0"/>
  <cols>
    <col min="1" max="1" width="43.28515625" customWidth="true" style="3"/>
    <col min="2" max="2" width="20.7109375" customWidth="true" style="3"/>
    <col min="3" max="3" width="24.85546875" customWidth="true" style="3"/>
    <col min="4" max="4" width="27.28515625" customWidth="true" style="3"/>
    <col min="5" max="5" width="26.42578125" customWidth="true" style="3"/>
    <col min="6" max="6" width="8.7109375" customWidth="true" style="3"/>
    <col min="7" max="7" width="7.5703125" customWidth="true" style="3"/>
    <col min="8" max="8" width="15.7109375" customWidth="true" style="3"/>
    <col min="9" max="9" width="15.7109375" customWidth="true" style="3"/>
    <col min="10" max="10" width="15.7109375" customWidth="true" style="3"/>
    <col min="11" max="11" width="8.85546875" customWidth="true" style="3"/>
  </cols>
  <sheetData>
    <row r="1" spans="1:11">
      <c r="A1" s="1" t="s">
        <v>0</v>
      </c>
      <c r="B1" s="2"/>
      <c r="C1" s="2"/>
      <c r="D1" s="2"/>
      <c r="E1" s="2"/>
    </row>
    <row r="2" spans="1:11">
      <c r="A2" s="4"/>
      <c r="B2" s="4"/>
      <c r="C2" s="4"/>
      <c r="D2" s="4"/>
      <c r="E2" s="4"/>
    </row>
    <row r="3" spans="1:11">
      <c r="A3" s="29" t="s">
        <v>1</v>
      </c>
      <c r="B3" s="29"/>
      <c r="C3" s="29"/>
      <c r="D3" s="29"/>
      <c r="E3" s="29"/>
    </row>
    <row r="4" spans="1:11">
      <c r="A4" s="5"/>
      <c r="B4" s="5"/>
      <c r="C4" s="5"/>
      <c r="E4" s="5"/>
    </row>
    <row r="5" spans="1:11">
      <c r="A5" s="6" t="s">
        <v>2</v>
      </c>
      <c r="B5" s="7"/>
      <c r="C5" s="6" t="s">
        <v>3</v>
      </c>
      <c r="D5" s="8">
        <v>2024</v>
      </c>
      <c r="E5" s="9"/>
    </row>
    <row r="6" spans="1:11">
      <c r="A6" s="10" t="s">
        <v>4</v>
      </c>
      <c r="B6" s="11"/>
      <c r="C6" s="6" t="s">
        <v>5</v>
      </c>
      <c r="D6" s="8" t="s">
        <v>6</v>
      </c>
      <c r="E6" s="12"/>
    </row>
    <row r="7" spans="1:11">
      <c r="A7" s="10" t="s">
        <v>7</v>
      </c>
      <c r="B7" s="13"/>
      <c r="C7" s="6"/>
    </row>
    <row r="8" spans="1:11">
      <c r="A8" s="5"/>
    </row>
    <row r="9" spans="1:11">
      <c r="A9" s="30" t="s">
        <v>8</v>
      </c>
      <c r="B9" s="30" t="s">
        <v>9</v>
      </c>
      <c r="C9" s="30" t="s">
        <v>10</v>
      </c>
      <c r="D9" s="30"/>
      <c r="E9" s="14" t="s">
        <v>11</v>
      </c>
    </row>
    <row r="10" spans="1:11">
      <c r="A10" s="30"/>
      <c r="B10" s="30"/>
      <c r="C10" s="14" t="s">
        <v>12</v>
      </c>
      <c r="D10" s="14" t="s">
        <v>13</v>
      </c>
      <c r="E10" s="14"/>
    </row>
    <row r="11" spans="1:11">
      <c r="A11" s="15" t="s">
        <v>14</v>
      </c>
      <c r="B11" s="16">
        <f>217+14+8+1</f>
        <v>240</v>
      </c>
      <c r="C11" s="17">
        <v>38683664.59</v>
      </c>
      <c r="D11" s="17">
        <f>3665044.93+1214900+1121700+2154000+151450+20657.78+1099164.55+1659078.07+7304033+5170234.33+348400+1093777.85+189000+1315441.63-D14</f>
        <v>23252032.65</v>
      </c>
      <c r="E11" s="18">
        <f>SUM(C11:D11)</f>
        <v>61935697.24</v>
      </c>
    </row>
    <row r="12" spans="1:11">
      <c r="A12" s="15" t="s">
        <v>15</v>
      </c>
      <c r="B12" s="16"/>
      <c r="C12" s="19"/>
      <c r="D12" s="19"/>
      <c r="E12" s="19"/>
    </row>
    <row r="13" spans="1:11">
      <c r="A13" s="20" t="s">
        <v>16</v>
      </c>
      <c r="B13" s="16">
        <v>225</v>
      </c>
      <c r="C13" s="21">
        <f>1109710.33+88370.35+27332.94+1331236.94+25448.39+1125533.51+97375.27+87615.48+374966+30802.12+1076933.37+1189450.25+29784.25+78160.39+72114.71+332203.92+320077.36+30485.68+984875.15+32290.06+1070421.1+81261.94+76215.61+349436.4+33624.36+1210417.39+1127383.55+33624.36+77609.84+77952.9+382624.88+37093.54+1269417.74+1072272.15+30688.9+83625.54+89435.55+24410.28+18350.5+10786.98</f>
        <v>15601419.98</v>
      </c>
      <c r="D13" s="19"/>
      <c r="E13" s="18">
        <f>SUM(C13:D13)</f>
        <v>15601419.98</v>
      </c>
    </row>
    <row r="14" spans="1:11">
      <c r="A14" s="20" t="s">
        <v>17</v>
      </c>
      <c r="B14" s="22">
        <v>75</v>
      </c>
      <c r="C14" s="17">
        <v>4611827.78</v>
      </c>
      <c r="D14" s="21">
        <f>54545.4+44042.7+6000+18351.23+6000+6363.63+4931.64+700+2054.85+700+40272.76+27657.72+24727.29+16384.98+7272.73+4931.64+25000+17752.8+5000+7397.05+2500+38909.09+29110.38+7800+12129.39+3900+7000+4931.64+1400+2054.85+700+9873.6+35386.62+533.76+7471.96+132000+228000+42000+22500+17752.8+35363.6+29110.38+6363.63+4931.64+26090.9+18374.88+5200+7656.26+2600+40000+29858.52+8000+12441.12+4000+6909.09+4931.64+1400+2054.85+700+33302.6+1912.86+6537.96+2335.2+52363.5+48233.4+6363.63+4931.64+10674.24+319.12+12910.06+43535.22+1034.1+1834.8+6271.08+53636.24+48233.4+13200+20097.38+6600+6272.72+4931.64+1400+2054.85+700+65909.09+48233.4+6727.27+4931.64+4436.81+35991.54+10674.24+3419.03+11632.92+44248.78+8969.61+2201.54+6839.54+272396+485173+82194+22000+38000+7000+61818.12+49642.44+13600+20684.48+6800+6363.63+4931.64+1400+2054.85+700+74090.97+49642.44+7363.64+4931.64+2935.44+3502.45+3802.66+37607.83+10797.54+7505.25+533.76+55636.24+49642.44+13600+20684.48+6800+5999.99+4931.64+1400+2054.85+700</f>
        <v>3254849.49</v>
      </c>
      <c r="E14" s="18">
        <f>SUM(C14:D14)</f>
        <v>7866677.27</v>
      </c>
    </row>
    <row r="15" spans="1:11">
      <c r="A15" s="22" t="s">
        <v>18</v>
      </c>
      <c r="B15" s="22">
        <f>SUM(B11:B14)</f>
        <v>540</v>
      </c>
      <c r="C15" s="18">
        <f>SUM(C11:C14)</f>
        <v>58896912.35</v>
      </c>
      <c r="D15" s="18">
        <f>SUM(D11:D14)</f>
        <v>26506882.14</v>
      </c>
      <c r="E15" s="18">
        <f>SUM(E11:E14)</f>
        <v>85403794.49</v>
      </c>
      <c r="H15" s="32">
        <f>E11+E14</f>
        <v>69802374.51</v>
      </c>
    </row>
    <row r="17" spans="1:11" customHeight="1" ht="11.25" s="23" customFormat="1">
      <c r="A17" s="23" t="s">
        <v>19</v>
      </c>
    </row>
    <row r="18" spans="1:11">
      <c r="A18" s="3"/>
      <c r="C18" s="3"/>
      <c r="E18" s="3"/>
    </row>
    <row r="20" spans="1:11">
      <c r="A20" s="24" t="s">
        <v>20</v>
      </c>
      <c r="C20" s="25" t="s">
        <v>21</v>
      </c>
      <c r="E20" s="24" t="s">
        <v>22</v>
      </c>
    </row>
    <row r="21" spans="1:11">
      <c r="A21" s="26" t="s">
        <v>23</v>
      </c>
      <c r="C21" s="26" t="s">
        <v>24</v>
      </c>
      <c r="E21" s="26" t="s">
        <v>25</v>
      </c>
      <c r="F21" s="27"/>
    </row>
    <row r="23" spans="1:11">
      <c r="A23" s="27" t="s">
        <v>26</v>
      </c>
    </row>
    <row r="24" spans="1:11">
      <c r="A24" s="31" t="s">
        <v>27</v>
      </c>
      <c r="B24" s="31"/>
      <c r="C24" s="31"/>
      <c r="D24" s="31"/>
      <c r="E24" s="31"/>
      <c r="F24" s="2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E3"/>
    <mergeCell ref="A9:A10"/>
    <mergeCell ref="B9:B10"/>
    <mergeCell ref="C9:D9"/>
    <mergeCell ref="A24:E24"/>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manpower</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BUDGET WS 2023</cp:lastModifiedBy>
  <dcterms:created xsi:type="dcterms:W3CDTF">2024-08-27T16:30:43+08:00</dcterms:created>
  <dcterms:modified xsi:type="dcterms:W3CDTF">2024-08-29T11:10:44+08:00</dcterms:modified>
  <dc:title/>
  <dc:description/>
  <dc:subject/>
  <cp:keywords/>
  <cp:category/>
</cp:coreProperties>
</file>