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Default Extension="jpeg" ContentType="image/jpe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false"/>
  <bookViews>
    <workbookView activeTab="0" autoFilterDateGrouping="true" firstSheet="0" minimized="false" showHorizontalScroll="true" showSheetTabs="true" showVerticalScroll="true" tabRatio="600" visibility="visible"/>
  </bookViews>
  <sheets>
    <sheet name="Sheet1" sheetId="1" r:id="rId4"/>
  </sheets>
  <definedNames/>
  <calcPr calcId="999999" calcMode="auto" calcCompleted="1" fullCalcOnLoad="0" forceFullCalc="0"/>
</workbook>
</file>

<file path=xl/sharedStrings.xml><?xml version="1.0" encoding="utf-8"?>
<sst xmlns="http://schemas.openxmlformats.org/spreadsheetml/2006/main" uniqueCount="28">
  <si>
    <t>FDP Form 13 - Manpower Complement</t>
  </si>
  <si>
    <t xml:space="preserve">HUMAN RESOURCE COMPLEMENT </t>
  </si>
  <si>
    <t>REGION: REGION I</t>
  </si>
  <si>
    <t>CALENDAR YEAR:</t>
  </si>
  <si>
    <t>PROVINCE: ILOCOS NORTE</t>
  </si>
  <si>
    <t>QUARTER:</t>
  </si>
  <si>
    <t>Fourth</t>
  </si>
  <si>
    <t>CITY/MUNICIPALITY: CITY GOVERNMENT OF BATAC</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</si>
  <si>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</si>
  <si>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</si>
  <si>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</si>
  <si>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</si>
  <si>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</si>
  <si>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</si>
  <si>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</si>
  <si>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</si>
  <si>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</si>
  <si>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</si>
  <si>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</si>
  <si>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We hereby certify that we have reviewed the contents and hereby attest to the veracity and correctness of the data or information contained in this document.</t>
  </si>
  <si>
    <t>MARLON F. SORIA</t>
  </si>
  <si>
    <t>JOSELLE MARIYA C. ARCIBAL</t>
  </si>
  <si>
    <t>ENGR. ALBERT D. CHUA</t>
  </si>
  <si>
    <t>Human Resource Management Officer</t>
  </si>
  <si>
    <t>City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</si>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</sst>
</file>

<file path=xl/styles.xml><?xml version="1.0" encoding="utf-8"?>
<styleSheet xmlns="http://schemas.openxmlformats.org/spreadsheetml/2006/main" xml:space="preserve">
  <numFmts count="1">
    <numFmt numFmtId="164" formatCode="_(* #,##0.00_);_(* \(#,##0.00\);_(* &quot;-&quot;??_);_(@_)"/>
  </numFmts>
  <fonts count="8">
    <font>
      <b val="0"/>
      <i val="0"/>
      <strike val="0"/>
      <u val="none"/>
      <sz val="11"/>
      <color rgb="FF000000"/>
      <name val="Calibri"/>
    </font>
    <font>
      <b val="0"/>
      <i val="0"/>
      <strike val="0"/>
      <u val="none"/>
      <sz val="7"/>
      <color rgb="FF000000"/>
      <name val="Calibri"/>
    </font>
    <font>
      <b val="1"/>
      <i val="0"/>
      <strike val="0"/>
      <u val="none"/>
      <sz val="11"/>
      <color rgb="FF000000"/>
      <name val="Calibri"/>
    </font>
    <font>
      <b val="1"/>
      <i val="0"/>
      <strike val="0"/>
      <u val="none"/>
      <sz val="8"/>
      <color rgb="FF000000"/>
      <name val="Calibri"/>
    </font>
    <font>
      <b val="0"/>
      <i val="0"/>
      <strike val="0"/>
      <u val="none"/>
      <sz val="10"/>
      <color rgb="FF000000"/>
      <name val="Calibri"/>
    </font>
    <font>
      <b val="0"/>
      <i val="0"/>
      <strike val="0"/>
      <u val="none"/>
      <sz val="8"/>
      <color rgb="FF000000"/>
      <name val="Calibri"/>
    </font>
    <font>
      <b val="1"/>
      <i val="0"/>
      <strike val="0"/>
      <u val="single"/>
      <sz val="11"/>
      <color rgb="FF000000"/>
      <name val="Calibri"/>
    </font>
    <font>
      <b val="0"/>
      <i val="0"/>
      <strike val="0"/>
      <u val="none"/>
      <sz val="9"/>
      <color rgb="FF000000"/>
      <name val="Calibri"/>
    </font>
  </fonts>
  <fills count="3">
    <fill>
      <patternFill patternType="none"/>
    </fill>
    <fill>
      <patternFill patternType="gray125">
        <fgColor rgb="FFFFFFFF"/>
        <bgColor rgb="FF000000"/>
      </patternFill>
    </fill>
    <fill>
      <patternFill patternType="none"/>
    </fill>
  </fills>
  <borders count="3">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numFmtId="0" fontId="0" fillId="0" borderId="0"/>
  </cellStyleXfs>
  <cellXfs count="35">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1">
      <alignment horizontal="general" vertical="center" textRotation="0" wrapText="false" shrinkToFit="false"/>
    </xf>
    <xf xfId="0" fontId="1" numFmtId="0" fillId="2" borderId="0" applyFont="1" applyNumberFormat="0" applyFill="0" applyBorder="0" applyAlignment="1" applyProtection="true">
      <alignment horizontal="general" vertical="center" textRotation="0" wrapText="tru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1"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0" applyFont="0" applyNumberFormat="0" applyFill="0" applyBorder="0" applyAlignment="1">
      <alignment horizontal="left" vertical="bottom" textRotation="0" wrapText="false" shrinkToFit="false"/>
    </xf>
    <xf xfId="0" fontId="3" numFmtId="0" fillId="2" borderId="1" applyFont="1" applyNumberFormat="0" applyFill="0" applyBorder="1" applyAlignment="1">
      <alignment horizontal="center" vertical="center" textRotation="0" wrapText="false" shrinkToFit="false"/>
    </xf>
    <xf xfId="0" fontId="4" numFmtId="0" fillId="2" borderId="1" applyFont="1" applyNumberFormat="0"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4" fillId="2" borderId="1" applyFont="0" applyNumberFormat="1" applyFill="0" applyBorder="1" applyAlignment="0">
      <alignment horizontal="general" vertical="bottom" textRotation="0" wrapText="false" shrinkToFit="false"/>
    </xf>
    <xf xfId="0" fontId="0" numFmtId="164" fillId="2" borderId="1" applyFont="0" applyNumberFormat="1" applyFill="0" applyBorder="1" applyAlignment="0">
      <alignment horizontal="general" vertical="bottom" textRotation="0" wrapText="false" shrinkToFit="false"/>
    </xf>
    <xf xfId="0" fontId="0" numFmtId="0" fillId="2" borderId="1" applyFont="0" applyNumberFormat="0" applyFill="0" applyBorder="1" applyAlignment="0">
      <alignment horizontal="general" vertical="bottom" textRotation="0" wrapText="false" shrinkToFit="false"/>
    </xf>
    <xf xfId="0" fontId="4" numFmtId="0" fillId="2" borderId="2" applyFont="1" applyNumberFormat="0" applyFill="0" applyBorder="1" applyAlignment="0">
      <alignment horizontal="general" vertical="bottom" textRotation="0" wrapText="false" shrinkToFit="false"/>
    </xf>
    <xf xfId="0" fontId="0" numFmtId="164" fillId="2" borderId="1" applyFont="0" applyNumberFormat="1"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4" fillId="2" borderId="0" applyFont="0" applyNumberFormat="1" applyFill="0" applyBorder="0" applyAlignment="0" applyProtection="true">
      <alignment horizontal="general" vertical="bottom" textRotation="0" wrapText="false" shrinkToFit="false"/>
      <protection locked="false"/>
    </xf>
    <xf xfId="0" fontId="5" numFmtId="0" fillId="2" borderId="0" applyFont="1" applyNumberFormat="0" applyFill="0" applyBorder="0" applyAlignment="0" applyProtection="true">
      <alignment horizontal="general" vertical="bottom" textRotation="0" wrapText="false" shrinkToFit="false"/>
      <protection locked="false"/>
    </xf>
    <xf xfId="0" fontId="6" numFmtId="0" fillId="2" borderId="0" applyFont="1" applyNumberFormat="0" applyFill="0" applyBorder="0" applyAlignment="1" applyProtection="true">
      <alignment horizontal="center" vertical="bottom" textRotation="0" wrapText="false" shrinkToFit="false"/>
      <protection locked="false"/>
    </xf>
    <xf xfId="0" fontId="6" numFmtId="0" fillId="2" borderId="0" applyFont="1" applyNumberFormat="0" applyFill="0" applyBorder="0" applyAlignment="0" applyProtection="true">
      <alignment horizontal="general" vertical="bottom" textRotation="0" wrapText="false" shrinkToFit="false"/>
      <protection locked="false"/>
    </xf>
    <xf xfId="0" fontId="7" numFmtId="0" fillId="2" borderId="0" applyFont="1" applyNumberFormat="0" applyFill="0" applyBorder="0" applyAlignment="1" applyProtection="true">
      <alignment horizontal="center" vertical="bottom" textRotation="0" wrapText="false" shrinkToFit="false"/>
      <protection locked="false"/>
    </xf>
    <xf xfId="0" fontId="7" numFmtId="0" fillId="2" borderId="0" applyFont="1" applyNumberFormat="0" applyFill="0" applyBorder="0" applyAlignment="1" applyProtection="true">
      <alignment horizontal="center" vertical="bottom" textRotation="0" wrapText="false" shrinkToFit="false"/>
      <protection locked="false"/>
    </xf>
    <xf xfId="0" fontId="7" numFmtId="0" fillId="2" borderId="0" applyFont="1" applyNumberFormat="0" applyFill="0"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pplyProtection="true">
      <alignment horizontal="general" vertical="top" textRotation="0" wrapText="false" shrinkToFit="false"/>
      <protection locked="false"/>
    </xf>
    <xf xfId="0" fontId="2" numFmtId="0" fillId="2" borderId="0" applyFont="1" applyNumberFormat="0" applyFill="0" applyBorder="0" applyAlignment="1">
      <alignment horizontal="center" vertical="bottom" textRotation="0" wrapText="false" shrinkToFit="false"/>
    </xf>
    <xf xfId="0" fontId="3" numFmtId="0" fillId="2" borderId="1" applyFont="1" applyNumberFormat="0" applyFill="0" applyBorder="1" applyAlignment="1">
      <alignment horizontal="center" vertical="center" textRotation="0" wrapText="false" shrinkToFit="false"/>
    </xf>
    <xf xfId="0" fontId="5" numFmtId="0" fillId="2" borderId="0" applyFont="1" applyNumberFormat="0" applyFill="0" applyBorder="0" applyAlignment="1" applyProtection="true">
      <alignment horizontal="left" vertical="top" textRotation="0" wrapText="true" shrinkToFit="false"/>
      <protection locked="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png"/><Relationship Id="rId2" Type="http://schemas.openxmlformats.org/officeDocument/2006/relationships/image" Target="../media/image22.jpeg"/><Relationship Id="rId3" Type="http://schemas.openxmlformats.org/officeDocument/2006/relationships/image" Target="../media/image33.png"/></Relationships>
</file>

<file path=xl/drawings/drawing1.xml><?xml version="1.0" encoding="utf-8"?>
<xdr:wsDr xmlns:xdr="http://schemas.openxmlformats.org/drawingml/2006/spreadsheetDrawing" xmlns:a="http://schemas.openxmlformats.org/drawingml/2006/main">
  <xdr:oneCellAnchor>
    <xdr:from>
      <xdr:col>0</xdr:col>
      <xdr:colOff>1095375</xdr:colOff>
      <xdr:row>17</xdr:row>
      <xdr:rowOff>76200</xdr:rowOff>
    </xdr:from>
    <xdr:ext cx="552450" cy="3238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2</xdr:col>
      <xdr:colOff>276225</xdr:colOff>
      <xdr:row>17</xdr:row>
      <xdr:rowOff>9525</xdr:rowOff>
    </xdr:from>
    <xdr:ext cx="981075" cy="400050"/>
    <xdr:pic>
      <xdr:nvPicPr>
        <xdr:cNvPr id="2" name="Picture 2" descr="C:\Users\Tin\Downloads\JOSELLE MARIYA ARCEBAL.jpg"/>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4</xdr:col>
      <xdr:colOff>352425</xdr:colOff>
      <xdr:row>17</xdr:row>
      <xdr:rowOff>47625</xdr:rowOff>
    </xdr:from>
    <xdr:ext cx="828675" cy="590550"/>
    <xdr:pic>
      <xdr:nvPicPr>
        <xdr:cNvPr id="3" name="Picture 3"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K24"/>
  <sheetViews>
    <sheetView tabSelected="1" workbookViewId="0" showGridLines="true" showRowColHeaders="1">
      <selection activeCell="L19" sqref="L19"/>
    </sheetView>
  </sheetViews>
  <sheetFormatPr defaultRowHeight="14.4" outlineLevelRow="0" outlineLevelCol="0"/>
  <cols>
    <col min="1" max="1" width="43.28515625" customWidth="true" style="3"/>
    <col min="2" max="2" width="20.7109375" customWidth="true" style="3"/>
    <col min="3" max="3" width="24.85546875" customWidth="true" style="3"/>
    <col min="4" max="4" width="27.28515625" customWidth="true" style="3"/>
    <col min="5" max="5" width="26.42578125" customWidth="true" style="3"/>
    <col min="6" max="6" width="8.7109375" customWidth="true" style="3"/>
    <col min="7" max="7" width="7.5703125" customWidth="true" style="3"/>
    <col min="8" max="8" width="15.7109375" customWidth="true" style="3"/>
    <col min="9" max="9" width="15.7109375" customWidth="true" style="3"/>
    <col min="10" max="10" width="15.7109375" customWidth="true" style="3"/>
    <col min="11" max="11" width="8.85546875" customWidth="true" style="3"/>
  </cols>
  <sheetData>
    <row r="1" spans="1:11">
      <c r="A1" s="1" t="s">
        <v>0</v>
      </c>
      <c r="B1" s="2"/>
      <c r="C1" s="2"/>
      <c r="D1" s="2"/>
      <c r="E1" s="2"/>
    </row>
    <row r="2" spans="1:11">
      <c r="A2" s="4"/>
      <c r="B2" s="4"/>
      <c r="C2" s="4"/>
      <c r="D2" s="4"/>
      <c r="E2" s="4"/>
    </row>
    <row r="3" spans="1:11">
      <c r="A3" s="32" t="s">
        <v>1</v>
      </c>
      <c r="B3" s="32"/>
      <c r="C3" s="32"/>
      <c r="D3" s="32"/>
      <c r="E3" s="32"/>
    </row>
    <row r="4" spans="1:11">
      <c r="A4" s="5"/>
      <c r="B4" s="5"/>
      <c r="C4" s="5"/>
      <c r="E4" s="5"/>
    </row>
    <row r="5" spans="1:11">
      <c r="A5" s="6" t="s">
        <v>2</v>
      </c>
      <c r="B5" s="7"/>
      <c r="C5" s="8" t="s">
        <v>3</v>
      </c>
      <c r="D5" s="9">
        <v>2024</v>
      </c>
      <c r="E5" s="10"/>
    </row>
    <row r="6" spans="1:11">
      <c r="A6" s="11" t="s">
        <v>4</v>
      </c>
      <c r="B6" s="12"/>
      <c r="C6" s="8" t="s">
        <v>5</v>
      </c>
      <c r="D6" s="9" t="s">
        <v>6</v>
      </c>
      <c r="E6" s="13"/>
    </row>
    <row r="7" spans="1:11">
      <c r="A7" s="11" t="s">
        <v>7</v>
      </c>
      <c r="B7" s="14"/>
      <c r="C7" s="8"/>
    </row>
    <row r="8" spans="1:11">
      <c r="A8" s="5"/>
    </row>
    <row r="9" spans="1:11">
      <c r="A9" s="33" t="s">
        <v>8</v>
      </c>
      <c r="B9" s="33" t="s">
        <v>9</v>
      </c>
      <c r="C9" s="33" t="s">
        <v>10</v>
      </c>
      <c r="D9" s="33"/>
      <c r="E9" s="15" t="s">
        <v>11</v>
      </c>
    </row>
    <row r="10" spans="1:11">
      <c r="A10" s="33"/>
      <c r="B10" s="33"/>
      <c r="C10" s="15" t="s">
        <v>12</v>
      </c>
      <c r="D10" s="15" t="s">
        <v>13</v>
      </c>
      <c r="E10" s="15"/>
    </row>
    <row r="11" spans="1:11">
      <c r="A11" s="16" t="s">
        <v>14</v>
      </c>
      <c r="B11" s="17">
        <f>236+13+8+7</f>
        <v>264</v>
      </c>
      <c r="C11" s="18">
        <v>85905520.43</v>
      </c>
      <c r="D11" s="18">
        <f>7544408.07+2427350+2230950+2224000+364325+48241.27+1591000+2727576.3+410000+6146337.26+9554378.9+1590250+13650033+11527689.7+734200+2382498.5+381400+4197716.22-D14</f>
        <v>61288991.94</v>
      </c>
      <c r="E11" s="19">
        <f>SUM(C11:D11)</f>
        <v>147194512.37</v>
      </c>
    </row>
    <row r="12" spans="1:11">
      <c r="A12" s="16" t="s">
        <v>15</v>
      </c>
      <c r="B12" s="17"/>
      <c r="C12" s="20"/>
      <c r="D12" s="20"/>
      <c r="E12" s="20"/>
    </row>
    <row r="13" spans="1:11">
      <c r="A13" s="21" t="s">
        <v>16</v>
      </c>
      <c r="B13" s="17">
        <v>233</v>
      </c>
      <c r="C13" s="22">
        <f>1109710.33+88370.35+27332.94+1331236.94+25448.39+1125533.51+97375.27+87615.48+374966+30802.12+1076933.37+1189450.25+29784.25+78160.39+72114.71+332203.92+320077.36+30485.68+984875.15+32290.06+1070421.1+81261.94+76215.61+349436.4+33624.36+1210417.39+1127383.55+33624.36+77609.84+77952.9+382624.88+37093.54+1269417.74+1072272.15+30688.9+83625.54+89435.55+24410.28+18350.5+10786.98+306355.2+1043260.39+32023.2+1200432.68+34158.08+82770.01+81160.59+28162.26+20477.74+361882.08+1326856.89+32823.78+32823.78+1170067.21+82768.09+77757.5+19778.66+16006.27+298377.2+1175369.96+1085669.1+30422.04+26686+85605.64+77948.07+25888+17041.05+291356.56+29087.74+1136050.32+24817.98+1165441.39+74403.91+82248.34+24883+25355.72+8297.12+367945.36+24284.26+1177941.24+21615.66+1036062.45+88488.99+79081.61+27557.41+25606.97+4803.48+5199.92+3736.04+7472.08+6404.64+3545.4+320715.6+1159245.33+31489.48+31489.48+1128505.32+180960+2131800+50400+50400+314400+86739.18+87448.26+170400+25355.72+29373.84+13567.5+17017.92+7090.8+78939.3+4490.84+1030954.77+29087.74+5672.64+34950.67+36900.55+5672.64+6234.47+5672.64+10605.4+10605.4+5672.64+5199.92+320715.6+1159245.33+31489.48+31489.48+1128505.32+180960+2131800+50400+50400+314400+86739.18+87448.26+170400+25355.72+29373.84+13567.5+17017.92+7090.8+78939.3+4490.84+1030954.77+29087.74+5672.64+34950.67+36900.55+5672.64+6234.47+5672.64+10605.4+10605.4+5672.64+5199.92</f>
        <v>44329795.14</v>
      </c>
      <c r="D13" s="20"/>
      <c r="E13" s="19">
        <f>SUM(C13:D13)</f>
        <v>44329795.14</v>
      </c>
    </row>
    <row r="14" spans="1:11">
      <c r="A14" s="21" t="s">
        <v>17</v>
      </c>
      <c r="B14" s="23">
        <v>66</v>
      </c>
      <c r="C14" s="18">
        <v>10770660.63</v>
      </c>
      <c r="D14" s="22">
        <f>54545.4+44042.7+6000+18351.23+6000+6363.63+4931.64+700+2054.85+700+40272.76+27657.72+24727.29+16384.98+7272.73+4931.64+25000+17752.8+5000+7397.05+2500+38909.09+29110.38+7800+12129.39+3900+7000+4931.64+1400+2054.85+700+9873.6+35386.62+533.76+7471.96+132000+228000+42000+22500+17752.8+35363.6+29110.38+6363.63+4931.64+26090.9+18374.88+5200+7656.26+2600+40000+29858.52+8000+12441.12+4000+6909.09+4931.64+1400+2054.85+700+33302.6+1912.86+6537.96+2335.2+52363.5+48233.4+6363.63+4931.64+10674.24+319.12+12910.06+43535.22+1034.1+1834.8+6271.08+53636.24+48233.4+13200+20097.38+6600+6272.72+4931.64+1400+2054.85+700+65909.09+48233.4+6727.27+4931.64+4436.81+35991.54+10674.24+3419.03+11632.92+44248.78+8969.61+2201.54+6839.54+272396+485173+82194+22000+38000+7000+61818.12+49642.44+13600+20684.48+6800+6363.63+4931.64+1400+2054.85+700+74090.97+49642.44+7363.64+4931.64+2935.44+3502.45+3802.66+37607.83+10797.54+7505.25+533.76+55636.24+49642.44+13600+20684.48+6800+5999.99+4931.64+1400+2054.85+700+22909.04+19783.92+32999.93+29858.52+6636.36+4931.64+6738.04+9146.74+3261.08+51583.44+13109.17+2235.04+39818.18+29858.52+8000+12441.12+4000+29909.09+19783.92+5600+8243.36+2800+6909.09+4931.64+1400+2054.85+700+40181.82+29858.52+28000+19783.92+6909.09+4931.64+5403.78+2550.24+5770.65+40000+29858.52+8000+12441.12+4000+27000+19079.4+5400+7949.81+2700+7000+4931.64+1400+2054.85+700+10542.48+8422.52+24766.92+4236.35+2135.04+8873.05+36545.42+29858.52+24545.43+19079.4+6909.09+4931.64+24454.52+19079.4+5400+7949.81+2700+31818.15+26335.92+7000+10973.37+3500+6636.36+4931.64+1400+2054.85+700+6921.48+42983.85+28000+28000+21273.42+19783.92+9118.06+6905.01+5404.03+27909.09+51439.68+5600+10716.68+2800+28909.09+57307.8+5800+1766.46+2900+14277.16+3033.22+11871.84+2473.44+12790.16+6909.09+4931.64+6818.18+12822.6+1400+2671.41+700+2959.32+616.56+1000+748.14+24049.92+28090.91+28090.91+477565+145000+422792.6+140500+47368.11+27000+28000+53417.64+51378.62+5400+5600+11301.6+10716.68+2700+2800+11603.38+7090.91+106855+35000+7000+12822.6+1400+2671.41+700+3729.82+25181.79+24545.43+28102+7271.73+500.34+47158.18+37717.77+22069.84+137500+135000+26363.61+25181.79+57081.24+51439.68+5800+5600+12030.16+10716.68+2900+2800+544000+548000+6363.63+35000+6636.36+12822.6+1400+2671.41+700+140000+7459.48+1818.18+1772.71+200+346.93+100+2727.27+8181.81+909.09+3636.36+2727.27+2727.27+909.09+1818.18+909.09+1818.18+3636.36+2727.27</f>
        <v>8443362.28</v>
      </c>
      <c r="E14" s="19">
        <f>SUM(C14:D14)</f>
        <v>19214022.91</v>
      </c>
    </row>
    <row r="15" spans="1:11">
      <c r="A15" s="23" t="s">
        <v>18</v>
      </c>
      <c r="B15" s="23">
        <f>SUM(B11:B14)</f>
        <v>563</v>
      </c>
      <c r="C15" s="19">
        <f>SUM(C11:C14)</f>
        <v>141005976.2</v>
      </c>
      <c r="D15" s="19">
        <f>SUM(D11:D14)</f>
        <v>69732354.22</v>
      </c>
      <c r="E15" s="19">
        <f>SUM(E11:E14)</f>
        <v>210738330.42</v>
      </c>
      <c r="H15" s="24">
        <f>E11+E14</f>
        <v>166408535.28</v>
      </c>
    </row>
    <row r="17" spans="1:11" customHeight="1" ht="11.25" s="25" customFormat="1">
      <c r="A17" s="25" t="s">
        <v>19</v>
      </c>
    </row>
    <row r="18" spans="1:11">
      <c r="A18" s="3"/>
      <c r="C18" s="3"/>
      <c r="E18" s="3"/>
    </row>
    <row r="20" spans="1:11">
      <c r="A20" s="26" t="s">
        <v>20</v>
      </c>
      <c r="C20" s="27" t="s">
        <v>21</v>
      </c>
      <c r="E20" s="26" t="s">
        <v>22</v>
      </c>
    </row>
    <row r="21" spans="1:11">
      <c r="A21" s="28" t="s">
        <v>23</v>
      </c>
      <c r="C21" s="29" t="s">
        <v>24</v>
      </c>
      <c r="E21" s="28" t="s">
        <v>25</v>
      </c>
      <c r="F21" s="30"/>
    </row>
    <row r="23" spans="1:11">
      <c r="A23" s="30" t="s">
        <v>26</v>
      </c>
    </row>
    <row r="24" spans="1:11">
      <c r="A24" s="34" t="s">
        <v>27</v>
      </c>
      <c r="B24" s="34"/>
      <c r="C24" s="34"/>
      <c r="D24" s="34"/>
      <c r="E24" s="34"/>
      <c r="F24" s="3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E3"/>
    <mergeCell ref="A9:A10"/>
    <mergeCell ref="B9:B10"/>
    <mergeCell ref="C9:D9"/>
    <mergeCell ref="A24:E24"/>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BUDGET WS 2023</cp:lastModifiedBy>
  <dcterms:created xsi:type="dcterms:W3CDTF">2025-03-07T09:10:08+08:00</dcterms:created>
  <dcterms:modified xsi:type="dcterms:W3CDTF">2025-03-07T11:22:10+08:00</dcterms:modified>
  <dc:title/>
  <dc:description/>
  <dc:subject/>
  <cp:keywords/>
  <cp:category/>
</cp:coreProperties>
</file>